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4" i="1"/>
  <c r="D33"/>
  <c r="D23"/>
</calcChain>
</file>

<file path=xl/sharedStrings.xml><?xml version="1.0" encoding="utf-8"?>
<sst xmlns="http://schemas.openxmlformats.org/spreadsheetml/2006/main" count="641" uniqueCount="411">
  <si>
    <t>Отчет</t>
  </si>
  <si>
    <t>о выполненных работах по жилому дому  Челюскина, 76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</si>
  <si>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</si>
  <si>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</si>
  <si>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</si>
  <si>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</si>
  <si>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</si>
  <si>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</si>
  <si>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</si>
  <si>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</si>
  <si>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</si>
  <si>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</si>
  <si>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</si>
  <si>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</si>
  <si>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</si>
  <si>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</si>
  <si>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</si>
  <si>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</si>
  <si>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</si>
  <si>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</si>
  <si>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</si>
  <si>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</si>
  <si>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</si>
  <si>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</si>
  <si>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</si>
  <si>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</si>
  <si>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 xml:space="preserve">Услуги сторонних организаций и работы согласно смет: аренда АГП 8800; уборка снега трактором 10625; очистка канализации 3221; ремонт канализации 10426; транспортировка ТБО 2645,28 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</si>
  <si>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</si>
  <si>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</si>
  <si>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</si>
  <si>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</si>
  <si>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</si>
  <si>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</si>
  <si>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</si>
  <si>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</si>
  <si>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</si>
  <si>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</si>
  <si>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</si>
  <si>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</si>
  <si>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</si>
  <si>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</si>
  <si>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</si>
  <si>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2012 г.</t>
  </si>
  <si>
    <t>По домам: Челюскина, 76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</si>
  <si>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</si>
  <si>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</si>
  <si>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</si>
  <si>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</si>
  <si>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</si>
  <si>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</si>
  <si>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</si>
  <si>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</si>
  <si>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</si>
  <si>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</si>
  <si>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</si>
  <si>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</si>
  <si>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</si>
  <si>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</si>
  <si>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(дуб, бук, граб, клен, ясень d до 300мм)</t>
  </si>
  <si>
    <t>м3</t>
  </si>
  <si>
    <t>68-3-5</t>
  </si>
  <si>
    <t>3.840</t>
  </si>
  <si>
    <t>30.72</t>
  </si>
  <si>
    <t>Челюскина, 76(8) ,</t>
  </si>
  <si>
    <t>Вырезка сухих ветвей деревьев лиственых пород d более 350 м при кол-ве срезаных ветвей более 15</t>
  </si>
  <si>
    <t>дер</t>
  </si>
  <si>
    <t>68-5-6</t>
  </si>
  <si>
    <t>2.190</t>
  </si>
  <si>
    <t>4.38</t>
  </si>
  <si>
    <t>Челюскина, 76(2) ,</t>
  </si>
  <si>
    <t>Приготовление раствора для побелки вручную с подноской воды</t>
  </si>
  <si>
    <t>л</t>
  </si>
  <si>
    <t>14</t>
  </si>
  <si>
    <t>47-01-096-1</t>
  </si>
  <si>
    <t>0.005</t>
  </si>
  <si>
    <t>0.0672</t>
  </si>
  <si>
    <t>Челюскина, 76(14) ,</t>
  </si>
  <si>
    <t>Установка Новогодней атрибутики в Черемушках</t>
  </si>
  <si>
    <t>ч/час</t>
  </si>
  <si>
    <t>факт</t>
  </si>
  <si>
    <t>1.000</t>
  </si>
  <si>
    <t>Челюскина, 76(5) ,</t>
  </si>
  <si>
    <t>Формовочная обрезка деревьев высотой более 5м</t>
  </si>
  <si>
    <t>шт</t>
  </si>
  <si>
    <t>68-2-2</t>
  </si>
  <si>
    <t>2.070</t>
  </si>
  <si>
    <t>6.21</t>
  </si>
  <si>
    <t>Челюскина, 76(3) ,</t>
  </si>
  <si>
    <t>Итого по категории работ:</t>
  </si>
  <si>
    <t>46.377</t>
  </si>
  <si>
    <t>2  Водопровод и канализация</t>
  </si>
  <si>
    <t>Заделка трещин на внутр. трубопроводах</t>
  </si>
  <si>
    <t>место</t>
  </si>
  <si>
    <t>2.2.1.2 п18</t>
  </si>
  <si>
    <t>0.450</t>
  </si>
  <si>
    <t>0.9</t>
  </si>
  <si>
    <t>Замена внутр. трубопров. из стал. труб на ПП трубы d-20 мм</t>
  </si>
  <si>
    <t>65-9-31</t>
  </si>
  <si>
    <t>1.740</t>
  </si>
  <si>
    <t>5.22</t>
  </si>
  <si>
    <t>Челюскина, 76-кв 50(3) ,</t>
  </si>
  <si>
    <t>Замена внутр. трубопров. из стал. труб на ПП трубы d-25 мм</t>
  </si>
  <si>
    <t>8.5</t>
  </si>
  <si>
    <t>65-9-32</t>
  </si>
  <si>
    <t>1.830</t>
  </si>
  <si>
    <t>15.555</t>
  </si>
  <si>
    <t>Челюскина, 76-кв 62(6) , Челюскина, 76-кв 10(2) , Челюскина, 76-кв 64(0.5) ,</t>
  </si>
  <si>
    <t>9</t>
  </si>
  <si>
    <t>Прочистка внутренней канализационной сети</t>
  </si>
  <si>
    <t>пог.м</t>
  </si>
  <si>
    <t>65-10-1</t>
  </si>
  <si>
    <t>0.322</t>
  </si>
  <si>
    <t>2.254</t>
  </si>
  <si>
    <t>Челюскина, 76-кв 23(2) , Челюскина, 76(5) ,</t>
  </si>
  <si>
    <t>10</t>
  </si>
  <si>
    <t>Прочистка канализационной вытяжки</t>
  </si>
  <si>
    <t>м</t>
  </si>
  <si>
    <t>3.2.1.2</t>
  </si>
  <si>
    <t>0.180</t>
  </si>
  <si>
    <t>0.54</t>
  </si>
  <si>
    <t>Челюскина, 76-кв 46(3) ,</t>
  </si>
  <si>
    <t>11</t>
  </si>
  <si>
    <t>Регулировка смывного бачка</t>
  </si>
  <si>
    <t>2.2.1.2 п9</t>
  </si>
  <si>
    <t>0.390</t>
  </si>
  <si>
    <t>0.78</t>
  </si>
  <si>
    <t>Челюскина, 76-КВ 45(1) , Челюскина, 76-кв 35(1) ,</t>
  </si>
  <si>
    <t>12</t>
  </si>
  <si>
    <t>Ремонт водопроводного крана</t>
  </si>
  <si>
    <t>2.2.1.2 п1</t>
  </si>
  <si>
    <t>1.08</t>
  </si>
  <si>
    <t>Челюскина, 76-кв 50(1) , Челюскина, 76-кв 70(1) , Челюскина, 76-кв 8,50(4) ,</t>
  </si>
  <si>
    <t>13</t>
  </si>
  <si>
    <t>Ремонт водопроводного крана (замена прокладки)</t>
  </si>
  <si>
    <t>0.72</t>
  </si>
  <si>
    <t>Челюскина, 76-кв 45(1) , Челюскина, 76-маг Пальмира(1) , Челюскина, 76-кв 45(2) ,</t>
  </si>
  <si>
    <t>Ремонт водоразборных кранов (d-15 мм) (замена кранбуксы)</t>
  </si>
  <si>
    <t>65-6-31</t>
  </si>
  <si>
    <t>0.267</t>
  </si>
  <si>
    <t>0.534</t>
  </si>
  <si>
    <t>Челюскина, 76-маг Пальмира(1) , Челюскина, 76-кв 46(1) ,</t>
  </si>
  <si>
    <t>15</t>
  </si>
  <si>
    <t>Ремонт смесителя (замена прокладок)</t>
  </si>
  <si>
    <t>65-6-35</t>
  </si>
  <si>
    <t>1.068</t>
  </si>
  <si>
    <t>Челюскина, 76-кв 55(2) , Челюскина, 76-кв 29(2) ,</t>
  </si>
  <si>
    <t>16</t>
  </si>
  <si>
    <t>Смена арматуры (вентилей и клапанов обратных муфтовых диаметром до 20 мм)</t>
  </si>
  <si>
    <t>65-5-1</t>
  </si>
  <si>
    <t>0.810</t>
  </si>
  <si>
    <t>2.43</t>
  </si>
  <si>
    <t>Челюскина, 76-подвал(2) , Челюскина, 76-кв 64(1) ,</t>
  </si>
  <si>
    <t>17</t>
  </si>
  <si>
    <t>Смена арматуры (вентиля d-15 мм.)</t>
  </si>
  <si>
    <t>65-5-1-1</t>
  </si>
  <si>
    <t>Челюскина, 76-в подвале(2) , Челюскина, 76-кв 12(1) ,</t>
  </si>
  <si>
    <t>18</t>
  </si>
  <si>
    <t>Смена отдельных участков трубопроводов канализац. на П/Э трубы d-110 мм</t>
  </si>
  <si>
    <t>уч.</t>
  </si>
  <si>
    <t>2.2.2.2 п24</t>
  </si>
  <si>
    <t>1.300</t>
  </si>
  <si>
    <t>1.3</t>
  </si>
  <si>
    <t>Челюскина, 76-кв 8(1) ,</t>
  </si>
  <si>
    <t>19</t>
  </si>
  <si>
    <t>Смена санитарно-технических приборов (гибких подводок)</t>
  </si>
  <si>
    <t>65-6-10</t>
  </si>
  <si>
    <t>0.524</t>
  </si>
  <si>
    <t>Челюскина, 76-кв 24(1) ,</t>
  </si>
  <si>
    <t>20</t>
  </si>
  <si>
    <t>Смена смесителя</t>
  </si>
  <si>
    <t>65-5-7</t>
  </si>
  <si>
    <t>2.000</t>
  </si>
  <si>
    <t>21</t>
  </si>
  <si>
    <t>Установка сгона d-15 мм</t>
  </si>
  <si>
    <t>65-16-1</t>
  </si>
  <si>
    <t>0.287</t>
  </si>
  <si>
    <t>0.574</t>
  </si>
  <si>
    <t>Челюскина, 76-кв 16(2) ,</t>
  </si>
  <si>
    <t>22</t>
  </si>
  <si>
    <t>Устранение засоров санитарных приборов</t>
  </si>
  <si>
    <t>пр</t>
  </si>
  <si>
    <t>2.2.1.2 п8</t>
  </si>
  <si>
    <t>0.690</t>
  </si>
  <si>
    <t>0.69</t>
  </si>
  <si>
    <t>Челюскина, 76-кв 23(1) ,</t>
  </si>
  <si>
    <t>23</t>
  </si>
  <si>
    <t>Устранение течи в трубопроводе</t>
  </si>
  <si>
    <t>соед.</t>
  </si>
  <si>
    <t>2.2.1.2 п13</t>
  </si>
  <si>
    <t>0.270</t>
  </si>
  <si>
    <t>0.27</t>
  </si>
  <si>
    <t>Челюскина, 76-кв 40(1) ,</t>
  </si>
  <si>
    <t>38.869</t>
  </si>
  <si>
    <t>3  Отопление</t>
  </si>
  <si>
    <t>24</t>
  </si>
  <si>
    <t>Замена участков труб ц/отопления из стал. труб на трубы МП при стояке d - до 25мм</t>
  </si>
  <si>
    <t>65-15-7</t>
  </si>
  <si>
    <t>7.32</t>
  </si>
  <si>
    <t>Челюскина, 76-кв 50(4) ,</t>
  </si>
  <si>
    <t>25</t>
  </si>
  <si>
    <t>Замена участков труб ц/отопления из стал. труб на трубы МП при стояке d - до 32мм</t>
  </si>
  <si>
    <t>10.98</t>
  </si>
  <si>
    <t>Челюскина, 76-кв 10(6) ,</t>
  </si>
  <si>
    <t>26</t>
  </si>
  <si>
    <t>Ликвидация воздушных пробок</t>
  </si>
  <si>
    <t>ст.</t>
  </si>
  <si>
    <t>2.2.1 п9</t>
  </si>
  <si>
    <t>0.560</t>
  </si>
  <si>
    <t>2.24</t>
  </si>
  <si>
    <t>Челюскина, 76-кв 66,45,40(4) ,</t>
  </si>
  <si>
    <t>27</t>
  </si>
  <si>
    <t>Ликвидация воздушных пробок в системе отопления</t>
  </si>
  <si>
    <t>3.4.53</t>
  </si>
  <si>
    <t>0.56</t>
  </si>
  <si>
    <t>Челюскина, 76-кв 10(1) ,</t>
  </si>
  <si>
    <t>28</t>
  </si>
  <si>
    <t>Смена резьбы на трубопроводе ц/о диаметром до 20мм</t>
  </si>
  <si>
    <t>Челюскина, 76-маг Пальмира(1) ,</t>
  </si>
  <si>
    <t>29</t>
  </si>
  <si>
    <t>Устранение течи присоединения полотенцесушителя</t>
  </si>
  <si>
    <t>Челюскина, 76-м-н Пальмира(1) ,</t>
  </si>
  <si>
    <t>21.657</t>
  </si>
  <si>
    <t>4  Санитарная очистка</t>
  </si>
  <si>
    <t>30</t>
  </si>
  <si>
    <t>Уборка крупногабаритного мусора</t>
  </si>
  <si>
    <t>Челюскина, 76-мед.техника(8) ,</t>
  </si>
  <si>
    <t>8.000</t>
  </si>
  <si>
    <t>5  Содержание и текущий ремонт</t>
  </si>
  <si>
    <t>31</t>
  </si>
  <si>
    <t>Герметизация трещин пеной</t>
  </si>
  <si>
    <t>Челюскина, 76-кв 70(3) ,</t>
  </si>
  <si>
    <t>32</t>
  </si>
  <si>
    <t>Заделка отверстий после прокладки канализац. выпуска</t>
  </si>
  <si>
    <t>м2</t>
  </si>
  <si>
    <t>6.1</t>
  </si>
  <si>
    <t>2.2.7 п10</t>
  </si>
  <si>
    <t>7.93</t>
  </si>
  <si>
    <t>Челюскина, 76-4 подъезд(6.1) ,</t>
  </si>
  <si>
    <t>33</t>
  </si>
  <si>
    <t>Известковая окраска стен и потолков</t>
  </si>
  <si>
    <t>2.2.9 п15</t>
  </si>
  <si>
    <t>0.130</t>
  </si>
  <si>
    <t>Челюскина, 76(6) ,</t>
  </si>
  <si>
    <t>34</t>
  </si>
  <si>
    <t>Изготовление и установка скамейки</t>
  </si>
  <si>
    <t>Челюскина, 76-со спинкой(17) ,</t>
  </si>
  <si>
    <t>35</t>
  </si>
  <si>
    <t>Масляная окраска по штукатурке</t>
  </si>
  <si>
    <t>1.1</t>
  </si>
  <si>
    <t>2.2.9 п23</t>
  </si>
  <si>
    <t>0.520</t>
  </si>
  <si>
    <t>0.572</t>
  </si>
  <si>
    <t>Челюскина, 76(1.1) ,</t>
  </si>
  <si>
    <t>36</t>
  </si>
  <si>
    <t>Осмотр чердака после снегопада</t>
  </si>
  <si>
    <t>900</t>
  </si>
  <si>
    <t>3.7.1 п3</t>
  </si>
  <si>
    <t>0.003</t>
  </si>
  <si>
    <t>2.34</t>
  </si>
  <si>
    <t>Челюскина, 76(900) ,</t>
  </si>
  <si>
    <t>37</t>
  </si>
  <si>
    <t>Очистка чердака от снега</t>
  </si>
  <si>
    <t>38</t>
  </si>
  <si>
    <t>2-2-4-67</t>
  </si>
  <si>
    <t>0.144</t>
  </si>
  <si>
    <t>5.472</t>
  </si>
  <si>
    <t>Челюскина, 76(38) ,</t>
  </si>
  <si>
    <t>Прочистка вент каналов и дымоходов с пробивкой и ликвилац. забитых мест</t>
  </si>
  <si>
    <t>3.2.2</t>
  </si>
  <si>
    <t>39</t>
  </si>
  <si>
    <t>Ремонт бетонного пола (наклейка плитки ПХВ)</t>
  </si>
  <si>
    <t>1.5</t>
  </si>
  <si>
    <t>2.2.7 п15</t>
  </si>
  <si>
    <t>0.310</t>
  </si>
  <si>
    <t>0.465</t>
  </si>
  <si>
    <t>Челюскина, 76(1.5) ,</t>
  </si>
  <si>
    <t>40</t>
  </si>
  <si>
    <t>Ремонт бетонного пола крыльца (отдельных мест)</t>
  </si>
  <si>
    <t>2.2.6 п1</t>
  </si>
  <si>
    <t>Челюскина, 76-1 подъезд(1) ,</t>
  </si>
  <si>
    <t>41</t>
  </si>
  <si>
    <t>Ремонт кирпичных приямков</t>
  </si>
  <si>
    <t>0.5</t>
  </si>
  <si>
    <t>2.2.1.30</t>
  </si>
  <si>
    <t>3.300</t>
  </si>
  <si>
    <t>1.65</t>
  </si>
  <si>
    <t>Челюскина, 76(0.5) ,</t>
  </si>
  <si>
    <t>42</t>
  </si>
  <si>
    <t>Ремонт шиферной кровли перекладкой шифера б/у</t>
  </si>
  <si>
    <t>5.8</t>
  </si>
  <si>
    <t>2.2.4 п46</t>
  </si>
  <si>
    <t>0.490</t>
  </si>
  <si>
    <t>2.842</t>
  </si>
  <si>
    <t>Челюскина, 76-на слух. окне(5.8) ,</t>
  </si>
  <si>
    <t>43</t>
  </si>
  <si>
    <t>Смена дверных приборов (крючки)</t>
  </si>
  <si>
    <t>56-12-2</t>
  </si>
  <si>
    <t>1.476</t>
  </si>
  <si>
    <t>Челюскина, 76(1) ,</t>
  </si>
  <si>
    <t>44</t>
  </si>
  <si>
    <t>Смена стекол толщиной 2-3мм в дерев. переплетах на штапиках по замазке при площади стекла до 0,5м2</t>
  </si>
  <si>
    <t>0.7</t>
  </si>
  <si>
    <t>63-1-2</t>
  </si>
  <si>
    <t>1.963</t>
  </si>
  <si>
    <t>1.3741</t>
  </si>
  <si>
    <t>Челюскина, 76-1 подъезд(0.7) ,</t>
  </si>
  <si>
    <t>45</t>
  </si>
  <si>
    <t>Снятие дверных полотен</t>
  </si>
  <si>
    <t>56-10-1</t>
  </si>
  <si>
    <t>0.363</t>
  </si>
  <si>
    <t>1.814</t>
  </si>
  <si>
    <t>46</t>
  </si>
  <si>
    <t>Установка дверных полотен</t>
  </si>
  <si>
    <t>56-21-1</t>
  </si>
  <si>
    <t>1.518</t>
  </si>
  <si>
    <t>4.554</t>
  </si>
  <si>
    <t>47</t>
  </si>
  <si>
    <t>Утепление канализационных труб</t>
  </si>
  <si>
    <t>2.2.2.1 п30</t>
  </si>
  <si>
    <t>0.990</t>
  </si>
  <si>
    <t>1.98</t>
  </si>
  <si>
    <t>55.089</t>
  </si>
  <si>
    <t>6  Электромонтажные работы</t>
  </si>
  <si>
    <t>48</t>
  </si>
  <si>
    <t>Включение автоматов</t>
  </si>
  <si>
    <t>2.2.1.2 п7</t>
  </si>
  <si>
    <t>0.090</t>
  </si>
  <si>
    <t>0.18</t>
  </si>
  <si>
    <t>Челюскина, 76-кв 47(1) , Челюскина, 76-кв 43(1) ,</t>
  </si>
  <si>
    <t>49</t>
  </si>
  <si>
    <t>Замена выключателя</t>
  </si>
  <si>
    <t>2.2.2.3 п5</t>
  </si>
  <si>
    <t>0.190</t>
  </si>
  <si>
    <t>0.38</t>
  </si>
  <si>
    <t>Челюскина, 76-подвал(1) , Челюскина, 76(1) ,</t>
  </si>
  <si>
    <t>50</t>
  </si>
  <si>
    <t>Замена розетки</t>
  </si>
  <si>
    <t>2.2.1.3 п2</t>
  </si>
  <si>
    <t>0.700</t>
  </si>
  <si>
    <t>Челюскина, 76-подвал(1) ,</t>
  </si>
  <si>
    <t>51</t>
  </si>
  <si>
    <t>Замена светильника</t>
  </si>
  <si>
    <t>2.2.1.3 п1</t>
  </si>
  <si>
    <t>0.095</t>
  </si>
  <si>
    <t>2.85</t>
  </si>
  <si>
    <t>Челюскина, 76-2,4 подъезды, кв8(8) , Челюскина, 76(2) , Челюскина, 76(4) , Челюскина, 76(4) , Челюскина, 76(9) , Челюскина, 76(2) , Челюскина, 76-3 подъезд(1) ,</t>
  </si>
  <si>
    <t>52</t>
  </si>
  <si>
    <t>Смена патронов</t>
  </si>
  <si>
    <t>67-11-1</t>
  </si>
  <si>
    <t>0.396</t>
  </si>
  <si>
    <t>53</t>
  </si>
  <si>
    <t>Смена светильников для люм. ламп 1X40 Вт.</t>
  </si>
  <si>
    <t>67-8-3</t>
  </si>
  <si>
    <t>1.633</t>
  </si>
  <si>
    <t>4.899</t>
  </si>
  <si>
    <t>Челюскина, 76(1) , Челюскина, 76-4 подъезд(2) ,</t>
  </si>
  <si>
    <t>54</t>
  </si>
  <si>
    <t>Смена светильников с лампами накаливания</t>
  </si>
  <si>
    <t>67-8-1</t>
  </si>
  <si>
    <t>0.891</t>
  </si>
  <si>
    <t>55</t>
  </si>
  <si>
    <t>Установка распределительной коробки</t>
  </si>
  <si>
    <t>67-9-7</t>
  </si>
  <si>
    <t>0.241</t>
  </si>
  <si>
    <t>0.723</t>
  </si>
  <si>
    <t>Челюскина, 76-подвал(2) , Челюскина, 76(1) ,</t>
  </si>
  <si>
    <t>11.019</t>
  </si>
  <si>
    <t>181,01</t>
  </si>
  <si>
    <t>Неудобства 15%:</t>
  </si>
  <si>
    <t>Стоимость работ:</t>
  </si>
  <si>
    <t>15196.26 / 165.5 * 181.0113</t>
  </si>
  <si>
    <t>Стоимость работ с ЕСН  20.2%: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</si>
  <si>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</si>
  <si>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</si>
  <si>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</si>
  <si>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</si>
  <si>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</si>
  <si>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</si>
  <si>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Челюскина, 76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</si>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</sst>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Continuous" wrapText="1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H8" sqref="H8"/>
    </sheetView>
  </sheetViews>
  <sheetFormatPr defaultColWidth="8.109375" defaultRowHeight="14.4"/>
  <cols>
    <col min="1" max="1" width="6.109375" style="2" customWidth="1"/>
    <col min="2" max="2" width="51" style="25" customWidth="1"/>
    <col min="3" max="3" width="10.88671875" style="2" customWidth="1"/>
    <col min="4" max="4" width="18.66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18.66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18.66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18.66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18.66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18.66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18.66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18.66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18.66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18.66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18.66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18.66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18.66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18.66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18.66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18.66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18.66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18.66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18.66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18.66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18.66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18.66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18.66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18.66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18.66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18.66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18.66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18.66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18.66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18.66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18.66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18.66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18.66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18.66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18.66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18.66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18.66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18.66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18.66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18.66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18.66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18.66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18.66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18.66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18.66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18.66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18.66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18.66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18.66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18.66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18.66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18.66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18.66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18.66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18.66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18.66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18.66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18.66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18.66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18.66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18.66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18.66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18.66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18.66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201839.32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39503.53</v>
      </c>
    </row>
    <row r="8" spans="1:4">
      <c r="A8" s="10"/>
      <c r="B8" s="11" t="s">
        <v>12</v>
      </c>
      <c r="C8" s="10" t="s">
        <v>11</v>
      </c>
      <c r="D8" s="12">
        <v>3950.35</v>
      </c>
    </row>
    <row r="9" spans="1:4">
      <c r="A9" s="10"/>
      <c r="B9" s="11" t="s">
        <v>13</v>
      </c>
      <c r="C9" s="10" t="s">
        <v>11</v>
      </c>
      <c r="D9" s="12">
        <v>5460.21</v>
      </c>
    </row>
    <row r="10" spans="1:4">
      <c r="A10" s="10"/>
      <c r="B10" s="11" t="s">
        <v>14</v>
      </c>
      <c r="C10" s="10" t="s">
        <v>11</v>
      </c>
      <c r="D10" s="12">
        <v>13607.11</v>
      </c>
    </row>
    <row r="11" spans="1:4">
      <c r="A11" s="10"/>
      <c r="B11" s="11" t="s">
        <v>15</v>
      </c>
      <c r="C11" s="10" t="s">
        <v>11</v>
      </c>
      <c r="D11" s="12">
        <v>14610.96</v>
      </c>
    </row>
    <row r="12" spans="1:4" ht="15" thickBot="1">
      <c r="A12" s="13"/>
      <c r="B12" s="14" t="s">
        <v>16</v>
      </c>
      <c r="C12" s="15" t="s">
        <v>11</v>
      </c>
      <c r="D12" s="16">
        <v>77132.17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287792.11</v>
      </c>
    </row>
    <row r="15" spans="1:4" ht="15" thickBot="1">
      <c r="A15" s="13"/>
      <c r="B15" s="14" t="s">
        <v>16</v>
      </c>
      <c r="C15" s="15" t="s">
        <v>11</v>
      </c>
      <c r="D15" s="16">
        <v>287792.11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4">
      <c r="A17" s="10"/>
      <c r="B17" s="11" t="s">
        <v>22</v>
      </c>
      <c r="C17" s="10" t="s">
        <v>11</v>
      </c>
      <c r="D17" s="12">
        <v>4625.96</v>
      </c>
    </row>
    <row r="18" spans="1:4">
      <c r="A18" s="10"/>
      <c r="B18" s="11" t="s">
        <v>23</v>
      </c>
      <c r="C18" s="10" t="s">
        <v>11</v>
      </c>
      <c r="D18" s="17">
        <v>665.81</v>
      </c>
    </row>
    <row r="19" spans="1:4">
      <c r="A19" s="10"/>
      <c r="B19" s="11" t="s">
        <v>24</v>
      </c>
      <c r="C19" s="10" t="s">
        <v>11</v>
      </c>
      <c r="D19" s="12">
        <v>46534.49</v>
      </c>
    </row>
    <row r="20" spans="1:4">
      <c r="A20" s="10"/>
      <c r="B20" s="11" t="s">
        <v>25</v>
      </c>
      <c r="C20" s="10" t="s">
        <v>11</v>
      </c>
      <c r="D20" s="12">
        <v>24929.279999999999</v>
      </c>
    </row>
    <row r="21" spans="1:4" ht="15" thickBot="1">
      <c r="A21" s="13"/>
      <c r="B21" s="14" t="s">
        <v>16</v>
      </c>
      <c r="C21" s="15" t="s">
        <v>11</v>
      </c>
      <c r="D21" s="16">
        <v>76755.539999999994</v>
      </c>
    </row>
    <row r="22" spans="1:4" ht="53.4" thickBot="1">
      <c r="A22" s="5"/>
      <c r="B22" s="8" t="s">
        <v>26</v>
      </c>
      <c r="C22" s="15" t="s">
        <v>11</v>
      </c>
      <c r="D22" s="16">
        <v>35717.279999999999</v>
      </c>
    </row>
    <row r="23" spans="1:4" ht="15" thickBot="1">
      <c r="A23" s="13">
        <v>4</v>
      </c>
      <c r="B23" s="18" t="s">
        <v>27</v>
      </c>
      <c r="C23" s="15" t="s">
        <v>11</v>
      </c>
      <c r="D23" s="19">
        <f>D12+D15+D21+D22</f>
        <v>477397.1</v>
      </c>
    </row>
    <row r="24" spans="1:4" ht="27" thickBot="1">
      <c r="A24" s="5" t="s">
        <v>28</v>
      </c>
      <c r="B24" s="8" t="s">
        <v>29</v>
      </c>
      <c r="C24" s="9"/>
      <c r="D24" s="16">
        <v>20659.41</v>
      </c>
    </row>
    <row r="25" spans="1:4" ht="15" thickBot="1">
      <c r="A25" s="5" t="s">
        <v>30</v>
      </c>
      <c r="B25" s="8" t="s">
        <v>31</v>
      </c>
      <c r="C25" s="9"/>
      <c r="D25" s="7">
        <v>89126.86</v>
      </c>
    </row>
    <row r="26" spans="1:4" ht="15" thickBot="1">
      <c r="A26" s="13"/>
      <c r="B26" s="14"/>
      <c r="C26" s="15"/>
      <c r="D26" s="16"/>
    </row>
    <row r="27" spans="1:4" ht="17.25" customHeight="1" thickBot="1">
      <c r="A27" s="5">
        <v>7</v>
      </c>
      <c r="B27" s="8" t="s">
        <v>32</v>
      </c>
      <c r="C27" s="20" t="s">
        <v>11</v>
      </c>
      <c r="D27" s="21">
        <v>587183.37</v>
      </c>
    </row>
    <row r="28" spans="1:4" ht="14.25" customHeight="1" thickBot="1">
      <c r="A28" s="13">
        <v>8</v>
      </c>
      <c r="B28" s="22" t="s">
        <v>33</v>
      </c>
      <c r="C28" s="23" t="s">
        <v>11</v>
      </c>
      <c r="D28" s="24">
        <v>41102.839999999997</v>
      </c>
    </row>
    <row r="29" spans="1:4" ht="15.75" customHeight="1" thickBot="1">
      <c r="A29" s="5">
        <v>9</v>
      </c>
      <c r="B29" s="8" t="s">
        <v>27</v>
      </c>
      <c r="C29" s="20" t="s">
        <v>11</v>
      </c>
      <c r="D29" s="21">
        <v>628286.19999999995</v>
      </c>
    </row>
    <row r="30" spans="1:4" ht="20.25" customHeight="1" thickBot="1">
      <c r="A30" s="5"/>
      <c r="B30" s="8" t="s">
        <v>34</v>
      </c>
      <c r="C30" s="20" t="s">
        <v>11</v>
      </c>
      <c r="D30" s="21">
        <v>628286.19999999995</v>
      </c>
    </row>
    <row r="31" spans="1:4" ht="20.25" customHeight="1" thickBot="1">
      <c r="A31" s="5"/>
      <c r="B31" s="8" t="s">
        <v>35</v>
      </c>
      <c r="C31" s="20" t="s">
        <v>11</v>
      </c>
      <c r="D31" s="21">
        <v>652290.18000000005</v>
      </c>
    </row>
    <row r="32" spans="1:4" ht="20.25" customHeight="1" thickBot="1">
      <c r="A32" s="5"/>
      <c r="B32" s="8" t="s">
        <v>36</v>
      </c>
      <c r="C32" s="20" t="s">
        <v>11</v>
      </c>
      <c r="D32" s="21">
        <v>33816.67</v>
      </c>
    </row>
    <row r="33" spans="1:4" ht="20.25" customHeight="1" thickBot="1">
      <c r="A33" s="5"/>
      <c r="B33" s="8" t="s">
        <v>37</v>
      </c>
      <c r="C33" s="20" t="s">
        <v>11</v>
      </c>
      <c r="D33" s="21">
        <f>D29-D31-D32</f>
        <v>-57820.650000000096</v>
      </c>
    </row>
    <row r="34" spans="1:4" ht="32.25" customHeight="1" thickBot="1">
      <c r="A34" s="5"/>
      <c r="B34" s="8" t="s">
        <v>38</v>
      </c>
      <c r="C34" s="20" t="s">
        <v>11</v>
      </c>
      <c r="D34" s="21">
        <f>D5+D33</f>
        <v>144018.66999999993</v>
      </c>
    </row>
    <row r="35" spans="1:4" ht="22.5" customHeight="1"/>
    <row r="36" spans="1:4" ht="40.5" customHeight="1">
      <c r="B36" s="26" t="s">
        <v>39</v>
      </c>
      <c r="C36" s="26"/>
      <c r="D36" s="27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92"/>
  <sheetViews>
    <sheetView topLeftCell="A37" workbookViewId="0">
      <selection activeCell="M8" sqref="M8"/>
    </sheetView>
  </sheetViews>
  <sheetFormatPr defaultColWidth="8.109375" defaultRowHeight="14.4"/>
  <cols>
    <col min="1" max="1" width="8.109375" style="2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31.109375" style="2" customWidth="1"/>
    <col min="9" max="9" width="7.21875" style="2" hidden="1" customWidth="1"/>
    <col min="10" max="257" width="8.109375" style="2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31.109375" style="2" customWidth="1"/>
    <col min="265" max="265" width="0" style="2" hidden="1" customWidth="1"/>
    <col min="266" max="513" width="8.109375" style="2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31.109375" style="2" customWidth="1"/>
    <col min="521" max="521" width="0" style="2" hidden="1" customWidth="1"/>
    <col min="522" max="769" width="8.109375" style="2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31.109375" style="2" customWidth="1"/>
    <col min="777" max="777" width="0" style="2" hidden="1" customWidth="1"/>
    <col min="778" max="1025" width="8.109375" style="2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31.109375" style="2" customWidth="1"/>
    <col min="1033" max="1033" width="0" style="2" hidden="1" customWidth="1"/>
    <col min="1034" max="1281" width="8.109375" style="2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31.109375" style="2" customWidth="1"/>
    <col min="1289" max="1289" width="0" style="2" hidden="1" customWidth="1"/>
    <col min="1290" max="1537" width="8.109375" style="2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31.109375" style="2" customWidth="1"/>
    <col min="1545" max="1545" width="0" style="2" hidden="1" customWidth="1"/>
    <col min="1546" max="1793" width="8.109375" style="2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31.109375" style="2" customWidth="1"/>
    <col min="1801" max="1801" width="0" style="2" hidden="1" customWidth="1"/>
    <col min="1802" max="2049" width="8.109375" style="2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31.109375" style="2" customWidth="1"/>
    <col min="2057" max="2057" width="0" style="2" hidden="1" customWidth="1"/>
    <col min="2058" max="2305" width="8.109375" style="2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31.109375" style="2" customWidth="1"/>
    <col min="2313" max="2313" width="0" style="2" hidden="1" customWidth="1"/>
    <col min="2314" max="2561" width="8.109375" style="2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31.109375" style="2" customWidth="1"/>
    <col min="2569" max="2569" width="0" style="2" hidden="1" customWidth="1"/>
    <col min="2570" max="2817" width="8.109375" style="2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31.109375" style="2" customWidth="1"/>
    <col min="2825" max="2825" width="0" style="2" hidden="1" customWidth="1"/>
    <col min="2826" max="3073" width="8.109375" style="2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31.109375" style="2" customWidth="1"/>
    <col min="3081" max="3081" width="0" style="2" hidden="1" customWidth="1"/>
    <col min="3082" max="3329" width="8.109375" style="2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31.109375" style="2" customWidth="1"/>
    <col min="3337" max="3337" width="0" style="2" hidden="1" customWidth="1"/>
    <col min="3338" max="3585" width="8.109375" style="2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31.109375" style="2" customWidth="1"/>
    <col min="3593" max="3593" width="0" style="2" hidden="1" customWidth="1"/>
    <col min="3594" max="3841" width="8.109375" style="2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31.109375" style="2" customWidth="1"/>
    <col min="3849" max="3849" width="0" style="2" hidden="1" customWidth="1"/>
    <col min="3850" max="4097" width="8.109375" style="2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31.109375" style="2" customWidth="1"/>
    <col min="4105" max="4105" width="0" style="2" hidden="1" customWidth="1"/>
    <col min="4106" max="4353" width="8.109375" style="2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31.109375" style="2" customWidth="1"/>
    <col min="4361" max="4361" width="0" style="2" hidden="1" customWidth="1"/>
    <col min="4362" max="4609" width="8.109375" style="2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31.109375" style="2" customWidth="1"/>
    <col min="4617" max="4617" width="0" style="2" hidden="1" customWidth="1"/>
    <col min="4618" max="4865" width="8.109375" style="2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31.109375" style="2" customWidth="1"/>
    <col min="4873" max="4873" width="0" style="2" hidden="1" customWidth="1"/>
    <col min="4874" max="5121" width="8.109375" style="2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31.109375" style="2" customWidth="1"/>
    <col min="5129" max="5129" width="0" style="2" hidden="1" customWidth="1"/>
    <col min="5130" max="5377" width="8.109375" style="2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31.109375" style="2" customWidth="1"/>
    <col min="5385" max="5385" width="0" style="2" hidden="1" customWidth="1"/>
    <col min="5386" max="5633" width="8.109375" style="2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31.109375" style="2" customWidth="1"/>
    <col min="5641" max="5641" width="0" style="2" hidden="1" customWidth="1"/>
    <col min="5642" max="5889" width="8.109375" style="2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31.109375" style="2" customWidth="1"/>
    <col min="5897" max="5897" width="0" style="2" hidden="1" customWidth="1"/>
    <col min="5898" max="6145" width="8.109375" style="2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31.109375" style="2" customWidth="1"/>
    <col min="6153" max="6153" width="0" style="2" hidden="1" customWidth="1"/>
    <col min="6154" max="6401" width="8.109375" style="2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31.109375" style="2" customWidth="1"/>
    <col min="6409" max="6409" width="0" style="2" hidden="1" customWidth="1"/>
    <col min="6410" max="6657" width="8.109375" style="2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31.109375" style="2" customWidth="1"/>
    <col min="6665" max="6665" width="0" style="2" hidden="1" customWidth="1"/>
    <col min="6666" max="6913" width="8.109375" style="2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31.109375" style="2" customWidth="1"/>
    <col min="6921" max="6921" width="0" style="2" hidden="1" customWidth="1"/>
    <col min="6922" max="7169" width="8.109375" style="2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31.109375" style="2" customWidth="1"/>
    <col min="7177" max="7177" width="0" style="2" hidden="1" customWidth="1"/>
    <col min="7178" max="7425" width="8.109375" style="2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31.109375" style="2" customWidth="1"/>
    <col min="7433" max="7433" width="0" style="2" hidden="1" customWidth="1"/>
    <col min="7434" max="7681" width="8.109375" style="2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31.109375" style="2" customWidth="1"/>
    <col min="7689" max="7689" width="0" style="2" hidden="1" customWidth="1"/>
    <col min="7690" max="7937" width="8.109375" style="2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31.109375" style="2" customWidth="1"/>
    <col min="7945" max="7945" width="0" style="2" hidden="1" customWidth="1"/>
    <col min="7946" max="8193" width="8.109375" style="2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31.109375" style="2" customWidth="1"/>
    <col min="8201" max="8201" width="0" style="2" hidden="1" customWidth="1"/>
    <col min="8202" max="8449" width="8.109375" style="2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31.109375" style="2" customWidth="1"/>
    <col min="8457" max="8457" width="0" style="2" hidden="1" customWidth="1"/>
    <col min="8458" max="8705" width="8.109375" style="2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31.109375" style="2" customWidth="1"/>
    <col min="8713" max="8713" width="0" style="2" hidden="1" customWidth="1"/>
    <col min="8714" max="8961" width="8.109375" style="2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31.109375" style="2" customWidth="1"/>
    <col min="8969" max="8969" width="0" style="2" hidden="1" customWidth="1"/>
    <col min="8970" max="9217" width="8.109375" style="2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31.109375" style="2" customWidth="1"/>
    <col min="9225" max="9225" width="0" style="2" hidden="1" customWidth="1"/>
    <col min="9226" max="9473" width="8.109375" style="2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31.109375" style="2" customWidth="1"/>
    <col min="9481" max="9481" width="0" style="2" hidden="1" customWidth="1"/>
    <col min="9482" max="9729" width="8.109375" style="2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31.109375" style="2" customWidth="1"/>
    <col min="9737" max="9737" width="0" style="2" hidden="1" customWidth="1"/>
    <col min="9738" max="9985" width="8.109375" style="2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31.109375" style="2" customWidth="1"/>
    <col min="9993" max="9993" width="0" style="2" hidden="1" customWidth="1"/>
    <col min="9994" max="10241" width="8.109375" style="2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31.109375" style="2" customWidth="1"/>
    <col min="10249" max="10249" width="0" style="2" hidden="1" customWidth="1"/>
    <col min="10250" max="10497" width="8.109375" style="2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31.109375" style="2" customWidth="1"/>
    <col min="10505" max="10505" width="0" style="2" hidden="1" customWidth="1"/>
    <col min="10506" max="10753" width="8.109375" style="2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31.109375" style="2" customWidth="1"/>
    <col min="10761" max="10761" width="0" style="2" hidden="1" customWidth="1"/>
    <col min="10762" max="11009" width="8.109375" style="2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31.109375" style="2" customWidth="1"/>
    <col min="11017" max="11017" width="0" style="2" hidden="1" customWidth="1"/>
    <col min="11018" max="11265" width="8.109375" style="2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31.109375" style="2" customWidth="1"/>
    <col min="11273" max="11273" width="0" style="2" hidden="1" customWidth="1"/>
    <col min="11274" max="11521" width="8.109375" style="2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31.109375" style="2" customWidth="1"/>
    <col min="11529" max="11529" width="0" style="2" hidden="1" customWidth="1"/>
    <col min="11530" max="11777" width="8.109375" style="2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31.109375" style="2" customWidth="1"/>
    <col min="11785" max="11785" width="0" style="2" hidden="1" customWidth="1"/>
    <col min="11786" max="12033" width="8.109375" style="2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31.109375" style="2" customWidth="1"/>
    <col min="12041" max="12041" width="0" style="2" hidden="1" customWidth="1"/>
    <col min="12042" max="12289" width="8.109375" style="2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31.109375" style="2" customWidth="1"/>
    <col min="12297" max="12297" width="0" style="2" hidden="1" customWidth="1"/>
    <col min="12298" max="12545" width="8.109375" style="2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31.109375" style="2" customWidth="1"/>
    <col min="12553" max="12553" width="0" style="2" hidden="1" customWidth="1"/>
    <col min="12554" max="12801" width="8.109375" style="2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31.109375" style="2" customWidth="1"/>
    <col min="12809" max="12809" width="0" style="2" hidden="1" customWidth="1"/>
    <col min="12810" max="13057" width="8.109375" style="2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31.109375" style="2" customWidth="1"/>
    <col min="13065" max="13065" width="0" style="2" hidden="1" customWidth="1"/>
    <col min="13066" max="13313" width="8.109375" style="2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31.109375" style="2" customWidth="1"/>
    <col min="13321" max="13321" width="0" style="2" hidden="1" customWidth="1"/>
    <col min="13322" max="13569" width="8.109375" style="2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31.109375" style="2" customWidth="1"/>
    <col min="13577" max="13577" width="0" style="2" hidden="1" customWidth="1"/>
    <col min="13578" max="13825" width="8.109375" style="2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31.109375" style="2" customWidth="1"/>
    <col min="13833" max="13833" width="0" style="2" hidden="1" customWidth="1"/>
    <col min="13834" max="14081" width="8.109375" style="2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31.109375" style="2" customWidth="1"/>
    <col min="14089" max="14089" width="0" style="2" hidden="1" customWidth="1"/>
    <col min="14090" max="14337" width="8.109375" style="2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31.109375" style="2" customWidth="1"/>
    <col min="14345" max="14345" width="0" style="2" hidden="1" customWidth="1"/>
    <col min="14346" max="14593" width="8.109375" style="2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31.109375" style="2" customWidth="1"/>
    <col min="14601" max="14601" width="0" style="2" hidden="1" customWidth="1"/>
    <col min="14602" max="14849" width="8.109375" style="2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31.109375" style="2" customWidth="1"/>
    <col min="14857" max="14857" width="0" style="2" hidden="1" customWidth="1"/>
    <col min="14858" max="15105" width="8.109375" style="2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31.109375" style="2" customWidth="1"/>
    <col min="15113" max="15113" width="0" style="2" hidden="1" customWidth="1"/>
    <col min="15114" max="15361" width="8.109375" style="2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31.109375" style="2" customWidth="1"/>
    <col min="15369" max="15369" width="0" style="2" hidden="1" customWidth="1"/>
    <col min="15370" max="15617" width="8.109375" style="2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31.109375" style="2" customWidth="1"/>
    <col min="15625" max="15625" width="0" style="2" hidden="1" customWidth="1"/>
    <col min="15626" max="15873" width="8.109375" style="2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31.109375" style="2" customWidth="1"/>
    <col min="15881" max="15881" width="0" style="2" hidden="1" customWidth="1"/>
    <col min="15882" max="16129" width="8.109375" style="2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31.109375" style="2" customWidth="1"/>
    <col min="16137" max="16137" width="0" style="2" hidden="1" customWidth="1"/>
    <col min="16138" max="16384" width="8.109375" style="2"/>
  </cols>
  <sheetData>
    <row r="2" spans="1:9" ht="15.6">
      <c r="A2" s="28" t="s">
        <v>41</v>
      </c>
      <c r="B2" s="28"/>
      <c r="C2" s="28"/>
      <c r="D2" s="28"/>
      <c r="E2" s="28"/>
      <c r="F2" s="28"/>
      <c r="G2" s="28"/>
      <c r="H2" s="28"/>
    </row>
    <row r="3" spans="1:9">
      <c r="A3" s="29" t="s">
        <v>42</v>
      </c>
      <c r="B3" s="29"/>
      <c r="C3" s="29"/>
      <c r="D3" s="29"/>
      <c r="E3" s="29"/>
      <c r="F3" s="29"/>
      <c r="G3" s="29"/>
      <c r="H3" s="29"/>
    </row>
    <row r="4" spans="1:9" s="25" customFormat="1">
      <c r="A4" s="30"/>
      <c r="B4" s="30"/>
      <c r="C4" s="30"/>
      <c r="D4" s="30"/>
      <c r="E4" s="30"/>
      <c r="F4" s="30"/>
      <c r="G4" s="30"/>
      <c r="H4" s="30"/>
    </row>
    <row r="5" spans="1:9">
      <c r="A5" s="31" t="s">
        <v>43</v>
      </c>
    </row>
    <row r="6" spans="1:9">
      <c r="A6" s="31" t="s">
        <v>44</v>
      </c>
    </row>
    <row r="7" spans="1:9" ht="15" thickBot="1">
      <c r="A7" s="31" t="s">
        <v>45</v>
      </c>
    </row>
    <row r="8" spans="1:9" s="35" customFormat="1" ht="61.8" thickBot="1">
      <c r="A8" s="32" t="s">
        <v>46</v>
      </c>
      <c r="B8" s="33" t="s">
        <v>47</v>
      </c>
      <c r="C8" s="33" t="s">
        <v>48</v>
      </c>
      <c r="D8" s="33" t="s">
        <v>49</v>
      </c>
      <c r="E8" s="33" t="s">
        <v>50</v>
      </c>
      <c r="F8" s="33" t="s">
        <v>51</v>
      </c>
      <c r="G8" s="33" t="s">
        <v>52</v>
      </c>
      <c r="H8" s="34" t="s">
        <v>53</v>
      </c>
      <c r="I8" s="34"/>
    </row>
    <row r="9" spans="1:9" s="39" customFormat="1" ht="15" thickBot="1">
      <c r="A9" s="36" t="s">
        <v>8</v>
      </c>
      <c r="B9" s="37" t="s">
        <v>17</v>
      </c>
      <c r="C9" s="37" t="s">
        <v>20</v>
      </c>
      <c r="D9" s="37" t="s">
        <v>54</v>
      </c>
      <c r="E9" s="37" t="s">
        <v>28</v>
      </c>
      <c r="F9" s="37" t="s">
        <v>30</v>
      </c>
      <c r="G9" s="37" t="s">
        <v>55</v>
      </c>
      <c r="H9" s="38" t="s">
        <v>56</v>
      </c>
      <c r="I9" s="38"/>
    </row>
    <row r="10" spans="1:9">
      <c r="A10" s="40" t="s">
        <v>57</v>
      </c>
      <c r="B10" s="40"/>
      <c r="C10" s="40"/>
      <c r="D10" s="40"/>
      <c r="E10" s="40"/>
      <c r="F10" s="40"/>
      <c r="G10" s="40"/>
      <c r="H10" s="40"/>
      <c r="I10" s="40"/>
    </row>
    <row r="11" spans="1:9" s="45" customFormat="1" ht="43.2">
      <c r="A11" s="41" t="s">
        <v>8</v>
      </c>
      <c r="B11" s="42" t="s">
        <v>58</v>
      </c>
      <c r="C11" s="43" t="s">
        <v>59</v>
      </c>
      <c r="D11" s="43" t="s">
        <v>56</v>
      </c>
      <c r="E11" s="43" t="s">
        <v>60</v>
      </c>
      <c r="F11" s="43" t="s">
        <v>61</v>
      </c>
      <c r="G11" s="43" t="s">
        <v>62</v>
      </c>
      <c r="H11" s="44" t="s">
        <v>63</v>
      </c>
      <c r="I11" s="44"/>
    </row>
    <row r="12" spans="1:9" s="45" customFormat="1" ht="57.6">
      <c r="A12" s="41" t="s">
        <v>17</v>
      </c>
      <c r="B12" s="42" t="s">
        <v>64</v>
      </c>
      <c r="C12" s="43" t="s">
        <v>65</v>
      </c>
      <c r="D12" s="43" t="s">
        <v>17</v>
      </c>
      <c r="E12" s="43" t="s">
        <v>66</v>
      </c>
      <c r="F12" s="43" t="s">
        <v>67</v>
      </c>
      <c r="G12" s="43" t="s">
        <v>68</v>
      </c>
      <c r="H12" s="44" t="s">
        <v>69</v>
      </c>
      <c r="I12" s="44"/>
    </row>
    <row r="13" spans="1:9" s="45" customFormat="1" ht="43.2">
      <c r="A13" s="41" t="s">
        <v>20</v>
      </c>
      <c r="B13" s="42" t="s">
        <v>70</v>
      </c>
      <c r="C13" s="43" t="s">
        <v>71</v>
      </c>
      <c r="D13" s="43" t="s">
        <v>72</v>
      </c>
      <c r="E13" s="43" t="s">
        <v>73</v>
      </c>
      <c r="F13" s="43" t="s">
        <v>74</v>
      </c>
      <c r="G13" s="43" t="s">
        <v>75</v>
      </c>
      <c r="H13" s="44" t="s">
        <v>76</v>
      </c>
      <c r="I13" s="44"/>
    </row>
    <row r="14" spans="1:9" s="45" customFormat="1" ht="28.8">
      <c r="A14" s="41" t="s">
        <v>54</v>
      </c>
      <c r="B14" s="42" t="s">
        <v>77</v>
      </c>
      <c r="C14" s="43" t="s">
        <v>78</v>
      </c>
      <c r="D14" s="43" t="s">
        <v>28</v>
      </c>
      <c r="E14" s="43" t="s">
        <v>79</v>
      </c>
      <c r="F14" s="43" t="s">
        <v>80</v>
      </c>
      <c r="G14" s="43" t="s">
        <v>28</v>
      </c>
      <c r="H14" s="44" t="s">
        <v>81</v>
      </c>
      <c r="I14" s="44"/>
    </row>
    <row r="15" spans="1:9" s="45" customFormat="1" ht="28.8">
      <c r="A15" s="41" t="s">
        <v>28</v>
      </c>
      <c r="B15" s="42" t="s">
        <v>82</v>
      </c>
      <c r="C15" s="43" t="s">
        <v>83</v>
      </c>
      <c r="D15" s="43" t="s">
        <v>20</v>
      </c>
      <c r="E15" s="43" t="s">
        <v>84</v>
      </c>
      <c r="F15" s="43" t="s">
        <v>85</v>
      </c>
      <c r="G15" s="43" t="s">
        <v>86</v>
      </c>
      <c r="H15" s="44" t="s">
        <v>87</v>
      </c>
      <c r="I15" s="44"/>
    </row>
    <row r="16" spans="1:9" s="50" customFormat="1" ht="10.199999999999999">
      <c r="A16" s="46"/>
      <c r="B16" s="47" t="s">
        <v>88</v>
      </c>
      <c r="C16" s="47"/>
      <c r="D16" s="47"/>
      <c r="E16" s="47"/>
      <c r="F16" s="47"/>
      <c r="G16" s="48" t="s">
        <v>89</v>
      </c>
      <c r="H16" s="47"/>
      <c r="I16" s="49"/>
    </row>
    <row r="17" spans="1:9">
      <c r="A17" s="40" t="s">
        <v>90</v>
      </c>
      <c r="B17" s="40"/>
      <c r="C17" s="40"/>
      <c r="D17" s="40"/>
      <c r="E17" s="40"/>
      <c r="F17" s="40"/>
      <c r="G17" s="40"/>
      <c r="H17" s="40"/>
      <c r="I17" s="40"/>
    </row>
    <row r="18" spans="1:9" s="45" customFormat="1" ht="28.8">
      <c r="A18" s="41" t="s">
        <v>30</v>
      </c>
      <c r="B18" s="42" t="s">
        <v>91</v>
      </c>
      <c r="C18" s="43" t="s">
        <v>92</v>
      </c>
      <c r="D18" s="43" t="s">
        <v>17</v>
      </c>
      <c r="E18" s="43" t="s">
        <v>93</v>
      </c>
      <c r="F18" s="43" t="s">
        <v>94</v>
      </c>
      <c r="G18" s="43" t="s">
        <v>95</v>
      </c>
      <c r="H18" s="44" t="s">
        <v>69</v>
      </c>
      <c r="I18" s="44"/>
    </row>
    <row r="19" spans="1:9" s="45" customFormat="1" ht="28.8">
      <c r="A19" s="41" t="s">
        <v>55</v>
      </c>
      <c r="B19" s="42" t="s">
        <v>96</v>
      </c>
      <c r="C19" s="43" t="s">
        <v>83</v>
      </c>
      <c r="D19" s="43" t="s">
        <v>20</v>
      </c>
      <c r="E19" s="43" t="s">
        <v>97</v>
      </c>
      <c r="F19" s="43" t="s">
        <v>98</v>
      </c>
      <c r="G19" s="43" t="s">
        <v>99</v>
      </c>
      <c r="H19" s="44" t="s">
        <v>100</v>
      </c>
      <c r="I19" s="44"/>
    </row>
    <row r="20" spans="1:9" s="45" customFormat="1" ht="43.2">
      <c r="A20" s="41" t="s">
        <v>56</v>
      </c>
      <c r="B20" s="42" t="s">
        <v>101</v>
      </c>
      <c r="C20" s="43" t="s">
        <v>83</v>
      </c>
      <c r="D20" s="43" t="s">
        <v>102</v>
      </c>
      <c r="E20" s="43" t="s">
        <v>103</v>
      </c>
      <c r="F20" s="43" t="s">
        <v>104</v>
      </c>
      <c r="G20" s="43" t="s">
        <v>105</v>
      </c>
      <c r="H20" s="44" t="s">
        <v>106</v>
      </c>
      <c r="I20" s="44"/>
    </row>
    <row r="21" spans="1:9" s="45" customFormat="1" ht="28.8">
      <c r="A21" s="41" t="s">
        <v>107</v>
      </c>
      <c r="B21" s="42" t="s">
        <v>108</v>
      </c>
      <c r="C21" s="43" t="s">
        <v>109</v>
      </c>
      <c r="D21" s="43" t="s">
        <v>55</v>
      </c>
      <c r="E21" s="43" t="s">
        <v>110</v>
      </c>
      <c r="F21" s="43" t="s">
        <v>111</v>
      </c>
      <c r="G21" s="43" t="s">
        <v>112</v>
      </c>
      <c r="H21" s="44" t="s">
        <v>113</v>
      </c>
      <c r="I21" s="44"/>
    </row>
    <row r="22" spans="1:9" s="45" customFormat="1" ht="28.8">
      <c r="A22" s="41" t="s">
        <v>114</v>
      </c>
      <c r="B22" s="42" t="s">
        <v>115</v>
      </c>
      <c r="C22" s="43" t="s">
        <v>116</v>
      </c>
      <c r="D22" s="43" t="s">
        <v>20</v>
      </c>
      <c r="E22" s="43" t="s">
        <v>117</v>
      </c>
      <c r="F22" s="43" t="s">
        <v>118</v>
      </c>
      <c r="G22" s="43" t="s">
        <v>119</v>
      </c>
      <c r="H22" s="44" t="s">
        <v>120</v>
      </c>
      <c r="I22" s="44"/>
    </row>
    <row r="23" spans="1:9" s="45" customFormat="1" ht="28.8">
      <c r="A23" s="41" t="s">
        <v>121</v>
      </c>
      <c r="B23" s="42" t="s">
        <v>122</v>
      </c>
      <c r="C23" s="43" t="s">
        <v>83</v>
      </c>
      <c r="D23" s="43" t="s">
        <v>17</v>
      </c>
      <c r="E23" s="43" t="s">
        <v>123</v>
      </c>
      <c r="F23" s="43" t="s">
        <v>124</v>
      </c>
      <c r="G23" s="43" t="s">
        <v>125</v>
      </c>
      <c r="H23" s="44" t="s">
        <v>126</v>
      </c>
      <c r="I23" s="44"/>
    </row>
    <row r="24" spans="1:9" s="45" customFormat="1" ht="43.2">
      <c r="A24" s="41" t="s">
        <v>127</v>
      </c>
      <c r="B24" s="42" t="s">
        <v>128</v>
      </c>
      <c r="C24" s="43" t="s">
        <v>83</v>
      </c>
      <c r="D24" s="43" t="s">
        <v>30</v>
      </c>
      <c r="E24" s="43" t="s">
        <v>129</v>
      </c>
      <c r="F24" s="43" t="s">
        <v>118</v>
      </c>
      <c r="G24" s="43" t="s">
        <v>130</v>
      </c>
      <c r="H24" s="44" t="s">
        <v>131</v>
      </c>
      <c r="I24" s="44"/>
    </row>
    <row r="25" spans="1:9" s="45" customFormat="1" ht="43.2">
      <c r="A25" s="41" t="s">
        <v>132</v>
      </c>
      <c r="B25" s="42" t="s">
        <v>133</v>
      </c>
      <c r="C25" s="43" t="s">
        <v>83</v>
      </c>
      <c r="D25" s="43" t="s">
        <v>54</v>
      </c>
      <c r="E25" s="43" t="s">
        <v>129</v>
      </c>
      <c r="F25" s="43" t="s">
        <v>118</v>
      </c>
      <c r="G25" s="43" t="s">
        <v>134</v>
      </c>
      <c r="H25" s="44" t="s">
        <v>135</v>
      </c>
      <c r="I25" s="44"/>
    </row>
    <row r="26" spans="1:9" s="45" customFormat="1" ht="28.8">
      <c r="A26" s="41" t="s">
        <v>72</v>
      </c>
      <c r="B26" s="42" t="s">
        <v>136</v>
      </c>
      <c r="C26" s="43" t="s">
        <v>83</v>
      </c>
      <c r="D26" s="43" t="s">
        <v>17</v>
      </c>
      <c r="E26" s="43" t="s">
        <v>137</v>
      </c>
      <c r="F26" s="43" t="s">
        <v>138</v>
      </c>
      <c r="G26" s="43" t="s">
        <v>139</v>
      </c>
      <c r="H26" s="44" t="s">
        <v>140</v>
      </c>
      <c r="I26" s="44"/>
    </row>
    <row r="27" spans="1:9" s="45" customFormat="1" ht="28.8">
      <c r="A27" s="41" t="s">
        <v>141</v>
      </c>
      <c r="B27" s="42" t="s">
        <v>142</v>
      </c>
      <c r="C27" s="43" t="s">
        <v>83</v>
      </c>
      <c r="D27" s="43" t="s">
        <v>54</v>
      </c>
      <c r="E27" s="43" t="s">
        <v>143</v>
      </c>
      <c r="F27" s="43" t="s">
        <v>138</v>
      </c>
      <c r="G27" s="43" t="s">
        <v>144</v>
      </c>
      <c r="H27" s="44" t="s">
        <v>145</v>
      </c>
      <c r="I27" s="44"/>
    </row>
    <row r="28" spans="1:9" s="45" customFormat="1" ht="43.2">
      <c r="A28" s="41" t="s">
        <v>146</v>
      </c>
      <c r="B28" s="42" t="s">
        <v>147</v>
      </c>
      <c r="C28" s="43" t="s">
        <v>83</v>
      </c>
      <c r="D28" s="43" t="s">
        <v>20</v>
      </c>
      <c r="E28" s="43" t="s">
        <v>148</v>
      </c>
      <c r="F28" s="43" t="s">
        <v>149</v>
      </c>
      <c r="G28" s="43" t="s">
        <v>150</v>
      </c>
      <c r="H28" s="44" t="s">
        <v>151</v>
      </c>
      <c r="I28" s="44"/>
    </row>
    <row r="29" spans="1:9" s="45" customFormat="1" ht="28.8">
      <c r="A29" s="41" t="s">
        <v>152</v>
      </c>
      <c r="B29" s="42" t="s">
        <v>153</v>
      </c>
      <c r="C29" s="43" t="s">
        <v>83</v>
      </c>
      <c r="D29" s="43" t="s">
        <v>20</v>
      </c>
      <c r="E29" s="43" t="s">
        <v>154</v>
      </c>
      <c r="F29" s="43" t="s">
        <v>149</v>
      </c>
      <c r="G29" s="43" t="s">
        <v>150</v>
      </c>
      <c r="H29" s="44" t="s">
        <v>155</v>
      </c>
      <c r="I29" s="44"/>
    </row>
    <row r="30" spans="1:9" s="45" customFormat="1" ht="43.2">
      <c r="A30" s="41" t="s">
        <v>156</v>
      </c>
      <c r="B30" s="42" t="s">
        <v>157</v>
      </c>
      <c r="C30" s="43" t="s">
        <v>158</v>
      </c>
      <c r="D30" s="43" t="s">
        <v>8</v>
      </c>
      <c r="E30" s="43" t="s">
        <v>159</v>
      </c>
      <c r="F30" s="43" t="s">
        <v>160</v>
      </c>
      <c r="G30" s="43" t="s">
        <v>161</v>
      </c>
      <c r="H30" s="44" t="s">
        <v>162</v>
      </c>
      <c r="I30" s="44"/>
    </row>
    <row r="31" spans="1:9" s="45" customFormat="1" ht="28.8">
      <c r="A31" s="41" t="s">
        <v>163</v>
      </c>
      <c r="B31" s="42" t="s">
        <v>164</v>
      </c>
      <c r="C31" s="43" t="s">
        <v>83</v>
      </c>
      <c r="D31" s="43" t="s">
        <v>8</v>
      </c>
      <c r="E31" s="43" t="s">
        <v>165</v>
      </c>
      <c r="F31" s="43" t="s">
        <v>166</v>
      </c>
      <c r="G31" s="43" t="s">
        <v>166</v>
      </c>
      <c r="H31" s="44" t="s">
        <v>167</v>
      </c>
      <c r="I31" s="44"/>
    </row>
    <row r="32" spans="1:9" s="45" customFormat="1">
      <c r="A32" s="41" t="s">
        <v>168</v>
      </c>
      <c r="B32" s="42" t="s">
        <v>169</v>
      </c>
      <c r="C32" s="43" t="s">
        <v>83</v>
      </c>
      <c r="D32" s="43" t="s">
        <v>8</v>
      </c>
      <c r="E32" s="43" t="s">
        <v>170</v>
      </c>
      <c r="F32" s="43" t="s">
        <v>171</v>
      </c>
      <c r="G32" s="43" t="s">
        <v>17</v>
      </c>
      <c r="H32" s="44" t="s">
        <v>162</v>
      </c>
      <c r="I32" s="44"/>
    </row>
    <row r="33" spans="1:9" s="45" customFormat="1">
      <c r="A33" s="41" t="s">
        <v>172</v>
      </c>
      <c r="B33" s="42" t="s">
        <v>173</v>
      </c>
      <c r="C33" s="43" t="s">
        <v>83</v>
      </c>
      <c r="D33" s="43" t="s">
        <v>17</v>
      </c>
      <c r="E33" s="43" t="s">
        <v>174</v>
      </c>
      <c r="F33" s="43" t="s">
        <v>175</v>
      </c>
      <c r="G33" s="43" t="s">
        <v>176</v>
      </c>
      <c r="H33" s="44" t="s">
        <v>177</v>
      </c>
      <c r="I33" s="44"/>
    </row>
    <row r="34" spans="1:9" s="45" customFormat="1" ht="28.8">
      <c r="A34" s="41" t="s">
        <v>178</v>
      </c>
      <c r="B34" s="42" t="s">
        <v>179</v>
      </c>
      <c r="C34" s="43" t="s">
        <v>180</v>
      </c>
      <c r="D34" s="43" t="s">
        <v>8</v>
      </c>
      <c r="E34" s="43" t="s">
        <v>181</v>
      </c>
      <c r="F34" s="43" t="s">
        <v>182</v>
      </c>
      <c r="G34" s="43" t="s">
        <v>183</v>
      </c>
      <c r="H34" s="44" t="s">
        <v>184</v>
      </c>
      <c r="I34" s="44"/>
    </row>
    <row r="35" spans="1:9" s="45" customFormat="1" ht="28.8">
      <c r="A35" s="41" t="s">
        <v>185</v>
      </c>
      <c r="B35" s="42" t="s">
        <v>186</v>
      </c>
      <c r="C35" s="43" t="s">
        <v>187</v>
      </c>
      <c r="D35" s="43" t="s">
        <v>8</v>
      </c>
      <c r="E35" s="43" t="s">
        <v>188</v>
      </c>
      <c r="F35" s="43" t="s">
        <v>189</v>
      </c>
      <c r="G35" s="43" t="s">
        <v>190</v>
      </c>
      <c r="H35" s="44" t="s">
        <v>191</v>
      </c>
      <c r="I35" s="44"/>
    </row>
    <row r="36" spans="1:9" s="50" customFormat="1" ht="10.199999999999999">
      <c r="A36" s="46"/>
      <c r="B36" s="47" t="s">
        <v>88</v>
      </c>
      <c r="C36" s="47"/>
      <c r="D36" s="47"/>
      <c r="E36" s="47"/>
      <c r="F36" s="47"/>
      <c r="G36" s="48" t="s">
        <v>192</v>
      </c>
      <c r="H36" s="47"/>
      <c r="I36" s="49"/>
    </row>
    <row r="37" spans="1:9">
      <c r="A37" s="40" t="s">
        <v>193</v>
      </c>
      <c r="B37" s="40"/>
      <c r="C37" s="40"/>
      <c r="D37" s="40"/>
      <c r="E37" s="40"/>
      <c r="F37" s="40"/>
      <c r="G37" s="40"/>
      <c r="H37" s="40"/>
      <c r="I37" s="40"/>
    </row>
    <row r="38" spans="1:9" s="45" customFormat="1" ht="57.6">
      <c r="A38" s="41" t="s">
        <v>194</v>
      </c>
      <c r="B38" s="42" t="s">
        <v>195</v>
      </c>
      <c r="C38" s="43" t="s">
        <v>109</v>
      </c>
      <c r="D38" s="43" t="s">
        <v>54</v>
      </c>
      <c r="E38" s="43" t="s">
        <v>196</v>
      </c>
      <c r="F38" s="43" t="s">
        <v>104</v>
      </c>
      <c r="G38" s="43" t="s">
        <v>197</v>
      </c>
      <c r="H38" s="44" t="s">
        <v>198</v>
      </c>
      <c r="I38" s="44"/>
    </row>
    <row r="39" spans="1:9" s="45" customFormat="1" ht="57.6">
      <c r="A39" s="41" t="s">
        <v>199</v>
      </c>
      <c r="B39" s="42" t="s">
        <v>200</v>
      </c>
      <c r="C39" s="43" t="s">
        <v>109</v>
      </c>
      <c r="D39" s="43" t="s">
        <v>30</v>
      </c>
      <c r="E39" s="43" t="s">
        <v>196</v>
      </c>
      <c r="F39" s="43" t="s">
        <v>104</v>
      </c>
      <c r="G39" s="43" t="s">
        <v>201</v>
      </c>
      <c r="H39" s="44" t="s">
        <v>202</v>
      </c>
      <c r="I39" s="44"/>
    </row>
    <row r="40" spans="1:9" s="45" customFormat="1" ht="28.8">
      <c r="A40" s="41" t="s">
        <v>203</v>
      </c>
      <c r="B40" s="42" t="s">
        <v>204</v>
      </c>
      <c r="C40" s="43" t="s">
        <v>205</v>
      </c>
      <c r="D40" s="43" t="s">
        <v>54</v>
      </c>
      <c r="E40" s="43" t="s">
        <v>206</v>
      </c>
      <c r="F40" s="43" t="s">
        <v>207</v>
      </c>
      <c r="G40" s="43" t="s">
        <v>208</v>
      </c>
      <c r="H40" s="44" t="s">
        <v>209</v>
      </c>
      <c r="I40" s="44"/>
    </row>
    <row r="41" spans="1:9" s="45" customFormat="1" ht="28.8">
      <c r="A41" s="41" t="s">
        <v>210</v>
      </c>
      <c r="B41" s="42" t="s">
        <v>211</v>
      </c>
      <c r="C41" s="43" t="s">
        <v>205</v>
      </c>
      <c r="D41" s="43" t="s">
        <v>8</v>
      </c>
      <c r="E41" s="43" t="s">
        <v>212</v>
      </c>
      <c r="F41" s="43" t="s">
        <v>207</v>
      </c>
      <c r="G41" s="43" t="s">
        <v>213</v>
      </c>
      <c r="H41" s="44" t="s">
        <v>214</v>
      </c>
      <c r="I41" s="44"/>
    </row>
    <row r="42" spans="1:9" s="45" customFormat="1" ht="43.2">
      <c r="A42" s="41" t="s">
        <v>215</v>
      </c>
      <c r="B42" s="42" t="s">
        <v>216</v>
      </c>
      <c r="C42" s="43" t="s">
        <v>83</v>
      </c>
      <c r="D42" s="43" t="s">
        <v>8</v>
      </c>
      <c r="E42" s="43" t="s">
        <v>174</v>
      </c>
      <c r="F42" s="43" t="s">
        <v>175</v>
      </c>
      <c r="G42" s="43" t="s">
        <v>175</v>
      </c>
      <c r="H42" s="44" t="s">
        <v>217</v>
      </c>
      <c r="I42" s="44"/>
    </row>
    <row r="43" spans="1:9" s="45" customFormat="1" ht="43.2">
      <c r="A43" s="41" t="s">
        <v>218</v>
      </c>
      <c r="B43" s="42" t="s">
        <v>219</v>
      </c>
      <c r="C43" s="43" t="s">
        <v>187</v>
      </c>
      <c r="D43" s="43" t="s">
        <v>8</v>
      </c>
      <c r="E43" s="43" t="s">
        <v>188</v>
      </c>
      <c r="F43" s="43" t="s">
        <v>189</v>
      </c>
      <c r="G43" s="43" t="s">
        <v>190</v>
      </c>
      <c r="H43" s="44" t="s">
        <v>220</v>
      </c>
      <c r="I43" s="44"/>
    </row>
    <row r="44" spans="1:9" s="50" customFormat="1" ht="10.199999999999999">
      <c r="A44" s="46"/>
      <c r="B44" s="47" t="s">
        <v>88</v>
      </c>
      <c r="C44" s="47"/>
      <c r="D44" s="47"/>
      <c r="E44" s="47"/>
      <c r="F44" s="47"/>
      <c r="G44" s="48" t="s">
        <v>221</v>
      </c>
      <c r="H44" s="47"/>
      <c r="I44" s="49"/>
    </row>
    <row r="45" spans="1:9">
      <c r="A45" s="40" t="s">
        <v>222</v>
      </c>
      <c r="B45" s="40"/>
      <c r="C45" s="40"/>
      <c r="D45" s="40"/>
      <c r="E45" s="40"/>
      <c r="F45" s="40"/>
      <c r="G45" s="40"/>
      <c r="H45" s="40"/>
      <c r="I45" s="40"/>
    </row>
    <row r="46" spans="1:9" s="45" customFormat="1" ht="28.8">
      <c r="A46" s="41" t="s">
        <v>223</v>
      </c>
      <c r="B46" s="42" t="s">
        <v>224</v>
      </c>
      <c r="C46" s="43" t="s">
        <v>78</v>
      </c>
      <c r="D46" s="43" t="s">
        <v>56</v>
      </c>
      <c r="E46" s="43" t="s">
        <v>79</v>
      </c>
      <c r="F46" s="43" t="s">
        <v>80</v>
      </c>
      <c r="G46" s="43" t="s">
        <v>56</v>
      </c>
      <c r="H46" s="44" t="s">
        <v>225</v>
      </c>
      <c r="I46" s="44"/>
    </row>
    <row r="47" spans="1:9" s="50" customFormat="1" ht="10.199999999999999">
      <c r="A47" s="46"/>
      <c r="B47" s="47" t="s">
        <v>88</v>
      </c>
      <c r="C47" s="47"/>
      <c r="D47" s="47"/>
      <c r="E47" s="47"/>
      <c r="F47" s="47"/>
      <c r="G47" s="48" t="s">
        <v>226</v>
      </c>
      <c r="H47" s="47"/>
      <c r="I47" s="49"/>
    </row>
    <row r="48" spans="1:9">
      <c r="A48" s="40" t="s">
        <v>227</v>
      </c>
      <c r="B48" s="40"/>
      <c r="C48" s="40"/>
      <c r="D48" s="40"/>
      <c r="E48" s="40"/>
      <c r="F48" s="40"/>
      <c r="G48" s="40"/>
      <c r="H48" s="40"/>
      <c r="I48" s="40"/>
    </row>
    <row r="49" spans="1:9" s="45" customFormat="1">
      <c r="A49" s="41" t="s">
        <v>228</v>
      </c>
      <c r="B49" s="42" t="s">
        <v>229</v>
      </c>
      <c r="C49" s="43" t="s">
        <v>78</v>
      </c>
      <c r="D49" s="43" t="s">
        <v>20</v>
      </c>
      <c r="E49" s="43" t="s">
        <v>79</v>
      </c>
      <c r="F49" s="43" t="s">
        <v>80</v>
      </c>
      <c r="G49" s="43" t="s">
        <v>20</v>
      </c>
      <c r="H49" s="44" t="s">
        <v>230</v>
      </c>
      <c r="I49" s="44"/>
    </row>
    <row r="50" spans="1:9" s="45" customFormat="1" ht="28.8">
      <c r="A50" s="41" t="s">
        <v>231</v>
      </c>
      <c r="B50" s="42" t="s">
        <v>232</v>
      </c>
      <c r="C50" s="43" t="s">
        <v>233</v>
      </c>
      <c r="D50" s="43" t="s">
        <v>234</v>
      </c>
      <c r="E50" s="43" t="s">
        <v>235</v>
      </c>
      <c r="F50" s="43" t="s">
        <v>160</v>
      </c>
      <c r="G50" s="43" t="s">
        <v>236</v>
      </c>
      <c r="H50" s="44" t="s">
        <v>237</v>
      </c>
      <c r="I50" s="44"/>
    </row>
    <row r="51" spans="1:9" s="45" customFormat="1" ht="28.8">
      <c r="A51" s="41" t="s">
        <v>238</v>
      </c>
      <c r="B51" s="42" t="s">
        <v>239</v>
      </c>
      <c r="C51" s="43" t="s">
        <v>233</v>
      </c>
      <c r="D51" s="43" t="s">
        <v>30</v>
      </c>
      <c r="E51" s="43" t="s">
        <v>240</v>
      </c>
      <c r="F51" s="43" t="s">
        <v>241</v>
      </c>
      <c r="G51" s="43" t="s">
        <v>125</v>
      </c>
      <c r="H51" s="44" t="s">
        <v>242</v>
      </c>
      <c r="I51" s="44"/>
    </row>
    <row r="52" spans="1:9" s="45" customFormat="1" ht="28.8">
      <c r="A52" s="41" t="s">
        <v>243</v>
      </c>
      <c r="B52" s="42" t="s">
        <v>244</v>
      </c>
      <c r="C52" s="43" t="s">
        <v>78</v>
      </c>
      <c r="D52" s="43" t="s">
        <v>152</v>
      </c>
      <c r="E52" s="43" t="s">
        <v>79</v>
      </c>
      <c r="F52" s="43" t="s">
        <v>80</v>
      </c>
      <c r="G52" s="43" t="s">
        <v>152</v>
      </c>
      <c r="H52" s="44" t="s">
        <v>245</v>
      </c>
      <c r="I52" s="44"/>
    </row>
    <row r="53" spans="1:9" s="45" customFormat="1" ht="28.8">
      <c r="A53" s="41" t="s">
        <v>246</v>
      </c>
      <c r="B53" s="42" t="s">
        <v>247</v>
      </c>
      <c r="C53" s="43" t="s">
        <v>233</v>
      </c>
      <c r="D53" s="43" t="s">
        <v>248</v>
      </c>
      <c r="E53" s="43" t="s">
        <v>249</v>
      </c>
      <c r="F53" s="43" t="s">
        <v>250</v>
      </c>
      <c r="G53" s="43" t="s">
        <v>251</v>
      </c>
      <c r="H53" s="44" t="s">
        <v>252</v>
      </c>
      <c r="I53" s="44"/>
    </row>
    <row r="54" spans="1:9" s="45" customFormat="1" ht="28.8">
      <c r="A54" s="41" t="s">
        <v>253</v>
      </c>
      <c r="B54" s="42" t="s">
        <v>254</v>
      </c>
      <c r="C54" s="43" t="s">
        <v>233</v>
      </c>
      <c r="D54" s="43" t="s">
        <v>255</v>
      </c>
      <c r="E54" s="43" t="s">
        <v>256</v>
      </c>
      <c r="F54" s="43" t="s">
        <v>257</v>
      </c>
      <c r="G54" s="43" t="s">
        <v>258</v>
      </c>
      <c r="H54" s="44" t="s">
        <v>259</v>
      </c>
      <c r="I54" s="44"/>
    </row>
    <row r="55" spans="1:9" s="45" customFormat="1">
      <c r="A55" s="41" t="s">
        <v>260</v>
      </c>
      <c r="B55" s="42" t="s">
        <v>261</v>
      </c>
      <c r="C55" s="43" t="s">
        <v>233</v>
      </c>
      <c r="D55" s="43" t="s">
        <v>262</v>
      </c>
      <c r="E55" s="43" t="s">
        <v>263</v>
      </c>
      <c r="F55" s="43" t="s">
        <v>264</v>
      </c>
      <c r="G55" s="43" t="s">
        <v>265</v>
      </c>
      <c r="H55" s="44" t="s">
        <v>266</v>
      </c>
      <c r="I55" s="44"/>
    </row>
    <row r="56" spans="1:9" s="45" customFormat="1" ht="43.2">
      <c r="A56" s="41" t="s">
        <v>262</v>
      </c>
      <c r="B56" s="42" t="s">
        <v>267</v>
      </c>
      <c r="C56" s="43" t="s">
        <v>116</v>
      </c>
      <c r="D56" s="43" t="s">
        <v>20</v>
      </c>
      <c r="E56" s="43" t="s">
        <v>268</v>
      </c>
      <c r="F56" s="43" t="s">
        <v>118</v>
      </c>
      <c r="G56" s="43" t="s">
        <v>119</v>
      </c>
      <c r="H56" s="44" t="s">
        <v>87</v>
      </c>
      <c r="I56" s="44"/>
    </row>
    <row r="57" spans="1:9" s="45" customFormat="1" ht="28.8">
      <c r="A57" s="41" t="s">
        <v>269</v>
      </c>
      <c r="B57" s="42" t="s">
        <v>270</v>
      </c>
      <c r="C57" s="43" t="s">
        <v>233</v>
      </c>
      <c r="D57" s="43" t="s">
        <v>271</v>
      </c>
      <c r="E57" s="43" t="s">
        <v>272</v>
      </c>
      <c r="F57" s="43" t="s">
        <v>273</v>
      </c>
      <c r="G57" s="43" t="s">
        <v>274</v>
      </c>
      <c r="H57" s="44" t="s">
        <v>275</v>
      </c>
      <c r="I57" s="44"/>
    </row>
    <row r="58" spans="1:9" s="45" customFormat="1" ht="28.8">
      <c r="A58" s="41" t="s">
        <v>276</v>
      </c>
      <c r="B58" s="42" t="s">
        <v>277</v>
      </c>
      <c r="C58" s="43" t="s">
        <v>92</v>
      </c>
      <c r="D58" s="43" t="s">
        <v>8</v>
      </c>
      <c r="E58" s="43" t="s">
        <v>278</v>
      </c>
      <c r="F58" s="43" t="s">
        <v>160</v>
      </c>
      <c r="G58" s="43" t="s">
        <v>161</v>
      </c>
      <c r="H58" s="44" t="s">
        <v>279</v>
      </c>
      <c r="I58" s="44"/>
    </row>
    <row r="59" spans="1:9" s="45" customFormat="1">
      <c r="A59" s="41" t="s">
        <v>280</v>
      </c>
      <c r="B59" s="42" t="s">
        <v>281</v>
      </c>
      <c r="C59" s="43" t="s">
        <v>233</v>
      </c>
      <c r="D59" s="43" t="s">
        <v>282</v>
      </c>
      <c r="E59" s="43" t="s">
        <v>283</v>
      </c>
      <c r="F59" s="43" t="s">
        <v>284</v>
      </c>
      <c r="G59" s="43" t="s">
        <v>285</v>
      </c>
      <c r="H59" s="44" t="s">
        <v>286</v>
      </c>
      <c r="I59" s="44"/>
    </row>
    <row r="60" spans="1:9" s="45" customFormat="1" ht="28.8">
      <c r="A60" s="41" t="s">
        <v>287</v>
      </c>
      <c r="B60" s="42" t="s">
        <v>288</v>
      </c>
      <c r="C60" s="43" t="s">
        <v>233</v>
      </c>
      <c r="D60" s="43" t="s">
        <v>289</v>
      </c>
      <c r="E60" s="43" t="s">
        <v>290</v>
      </c>
      <c r="F60" s="43" t="s">
        <v>291</v>
      </c>
      <c r="G60" s="43" t="s">
        <v>292</v>
      </c>
      <c r="H60" s="44" t="s">
        <v>293</v>
      </c>
      <c r="I60" s="44"/>
    </row>
    <row r="61" spans="1:9" s="45" customFormat="1" ht="28.8">
      <c r="A61" s="41" t="s">
        <v>294</v>
      </c>
      <c r="B61" s="42" t="s">
        <v>295</v>
      </c>
      <c r="C61" s="43" t="s">
        <v>83</v>
      </c>
      <c r="D61" s="43" t="s">
        <v>8</v>
      </c>
      <c r="E61" s="43" t="s">
        <v>296</v>
      </c>
      <c r="F61" s="43" t="s">
        <v>297</v>
      </c>
      <c r="G61" s="43" t="s">
        <v>297</v>
      </c>
      <c r="H61" s="44" t="s">
        <v>298</v>
      </c>
      <c r="I61" s="44"/>
    </row>
    <row r="62" spans="1:9" s="45" customFormat="1" ht="57.6">
      <c r="A62" s="41" t="s">
        <v>299</v>
      </c>
      <c r="B62" s="42" t="s">
        <v>300</v>
      </c>
      <c r="C62" s="43" t="s">
        <v>233</v>
      </c>
      <c r="D62" s="43" t="s">
        <v>301</v>
      </c>
      <c r="E62" s="43" t="s">
        <v>302</v>
      </c>
      <c r="F62" s="43" t="s">
        <v>303</v>
      </c>
      <c r="G62" s="43" t="s">
        <v>304</v>
      </c>
      <c r="H62" s="44" t="s">
        <v>305</v>
      </c>
      <c r="I62" s="44"/>
    </row>
    <row r="63" spans="1:9" s="45" customFormat="1">
      <c r="A63" s="41" t="s">
        <v>306</v>
      </c>
      <c r="B63" s="42" t="s">
        <v>307</v>
      </c>
      <c r="C63" s="43" t="s">
        <v>233</v>
      </c>
      <c r="D63" s="43" t="s">
        <v>28</v>
      </c>
      <c r="E63" s="43" t="s">
        <v>308</v>
      </c>
      <c r="F63" s="43" t="s">
        <v>309</v>
      </c>
      <c r="G63" s="43" t="s">
        <v>310</v>
      </c>
      <c r="H63" s="44" t="s">
        <v>81</v>
      </c>
      <c r="I63" s="44"/>
    </row>
    <row r="64" spans="1:9" s="45" customFormat="1">
      <c r="A64" s="41" t="s">
        <v>311</v>
      </c>
      <c r="B64" s="42" t="s">
        <v>312</v>
      </c>
      <c r="C64" s="43" t="s">
        <v>83</v>
      </c>
      <c r="D64" s="43" t="s">
        <v>20</v>
      </c>
      <c r="E64" s="43" t="s">
        <v>313</v>
      </c>
      <c r="F64" s="43" t="s">
        <v>314</v>
      </c>
      <c r="G64" s="43" t="s">
        <v>315</v>
      </c>
      <c r="H64" s="44" t="s">
        <v>87</v>
      </c>
      <c r="I64" s="44"/>
    </row>
    <row r="65" spans="1:9" s="45" customFormat="1" ht="28.8">
      <c r="A65" s="41" t="s">
        <v>316</v>
      </c>
      <c r="B65" s="42" t="s">
        <v>317</v>
      </c>
      <c r="C65" s="43" t="s">
        <v>233</v>
      </c>
      <c r="D65" s="43" t="s">
        <v>17</v>
      </c>
      <c r="E65" s="43" t="s">
        <v>318</v>
      </c>
      <c r="F65" s="43" t="s">
        <v>319</v>
      </c>
      <c r="G65" s="43" t="s">
        <v>320</v>
      </c>
      <c r="H65" s="44" t="s">
        <v>69</v>
      </c>
      <c r="I65" s="44"/>
    </row>
    <row r="66" spans="1:9" s="50" customFormat="1" ht="10.199999999999999">
      <c r="A66" s="46"/>
      <c r="B66" s="47" t="s">
        <v>88</v>
      </c>
      <c r="C66" s="47"/>
      <c r="D66" s="47"/>
      <c r="E66" s="47"/>
      <c r="F66" s="47"/>
      <c r="G66" s="48" t="s">
        <v>321</v>
      </c>
      <c r="H66" s="47"/>
      <c r="I66" s="49"/>
    </row>
    <row r="67" spans="1:9">
      <c r="A67" s="40" t="s">
        <v>322</v>
      </c>
      <c r="B67" s="40"/>
      <c r="C67" s="40"/>
      <c r="D67" s="40"/>
      <c r="E67" s="40"/>
      <c r="F67" s="40"/>
      <c r="G67" s="40"/>
      <c r="H67" s="40"/>
      <c r="I67" s="40"/>
    </row>
    <row r="68" spans="1:9" s="45" customFormat="1" ht="28.8">
      <c r="A68" s="41" t="s">
        <v>323</v>
      </c>
      <c r="B68" s="42" t="s">
        <v>324</v>
      </c>
      <c r="C68" s="43" t="s">
        <v>83</v>
      </c>
      <c r="D68" s="43" t="s">
        <v>17</v>
      </c>
      <c r="E68" s="43" t="s">
        <v>325</v>
      </c>
      <c r="F68" s="43" t="s">
        <v>326</v>
      </c>
      <c r="G68" s="43" t="s">
        <v>327</v>
      </c>
      <c r="H68" s="44" t="s">
        <v>328</v>
      </c>
      <c r="I68" s="44"/>
    </row>
    <row r="69" spans="1:9" s="45" customFormat="1" ht="28.8">
      <c r="A69" s="41" t="s">
        <v>329</v>
      </c>
      <c r="B69" s="42" t="s">
        <v>330</v>
      </c>
      <c r="C69" s="43" t="s">
        <v>83</v>
      </c>
      <c r="D69" s="43" t="s">
        <v>17</v>
      </c>
      <c r="E69" s="43" t="s">
        <v>331</v>
      </c>
      <c r="F69" s="43" t="s">
        <v>332</v>
      </c>
      <c r="G69" s="43" t="s">
        <v>333</v>
      </c>
      <c r="H69" s="44" t="s">
        <v>334</v>
      </c>
      <c r="I69" s="44"/>
    </row>
    <row r="70" spans="1:9" s="45" customFormat="1">
      <c r="A70" s="41" t="s">
        <v>335</v>
      </c>
      <c r="B70" s="42" t="s">
        <v>336</v>
      </c>
      <c r="C70" s="43" t="s">
        <v>83</v>
      </c>
      <c r="D70" s="43" t="s">
        <v>8</v>
      </c>
      <c r="E70" s="43" t="s">
        <v>337</v>
      </c>
      <c r="F70" s="43" t="s">
        <v>338</v>
      </c>
      <c r="G70" s="43" t="s">
        <v>301</v>
      </c>
      <c r="H70" s="44" t="s">
        <v>339</v>
      </c>
      <c r="I70" s="44"/>
    </row>
    <row r="71" spans="1:9" s="45" customFormat="1" ht="86.4">
      <c r="A71" s="41" t="s">
        <v>340</v>
      </c>
      <c r="B71" s="42" t="s">
        <v>341</v>
      </c>
      <c r="C71" s="43" t="s">
        <v>83</v>
      </c>
      <c r="D71" s="43" t="s">
        <v>223</v>
      </c>
      <c r="E71" s="43" t="s">
        <v>342</v>
      </c>
      <c r="F71" s="43" t="s">
        <v>343</v>
      </c>
      <c r="G71" s="43" t="s">
        <v>344</v>
      </c>
      <c r="H71" s="44" t="s">
        <v>345</v>
      </c>
      <c r="I71" s="44"/>
    </row>
    <row r="72" spans="1:9" s="45" customFormat="1">
      <c r="A72" s="41" t="s">
        <v>346</v>
      </c>
      <c r="B72" s="42" t="s">
        <v>347</v>
      </c>
      <c r="C72" s="43" t="s">
        <v>83</v>
      </c>
      <c r="D72" s="43" t="s">
        <v>8</v>
      </c>
      <c r="E72" s="43" t="s">
        <v>348</v>
      </c>
      <c r="F72" s="43" t="s">
        <v>349</v>
      </c>
      <c r="G72" s="43" t="s">
        <v>349</v>
      </c>
      <c r="H72" s="44" t="s">
        <v>298</v>
      </c>
      <c r="I72" s="44"/>
    </row>
    <row r="73" spans="1:9" s="45" customFormat="1" ht="28.8">
      <c r="A73" s="41" t="s">
        <v>350</v>
      </c>
      <c r="B73" s="42" t="s">
        <v>351</v>
      </c>
      <c r="C73" s="43" t="s">
        <v>83</v>
      </c>
      <c r="D73" s="43" t="s">
        <v>20</v>
      </c>
      <c r="E73" s="43" t="s">
        <v>352</v>
      </c>
      <c r="F73" s="43" t="s">
        <v>353</v>
      </c>
      <c r="G73" s="43" t="s">
        <v>354</v>
      </c>
      <c r="H73" s="44" t="s">
        <v>355</v>
      </c>
      <c r="I73" s="44"/>
    </row>
    <row r="74" spans="1:9" s="45" customFormat="1" ht="28.8">
      <c r="A74" s="41" t="s">
        <v>356</v>
      </c>
      <c r="B74" s="42" t="s">
        <v>357</v>
      </c>
      <c r="C74" s="43" t="s">
        <v>83</v>
      </c>
      <c r="D74" s="43" t="s">
        <v>8</v>
      </c>
      <c r="E74" s="43" t="s">
        <v>358</v>
      </c>
      <c r="F74" s="43" t="s">
        <v>359</v>
      </c>
      <c r="G74" s="43" t="s">
        <v>359</v>
      </c>
      <c r="H74" s="44" t="s">
        <v>339</v>
      </c>
      <c r="I74" s="44"/>
    </row>
    <row r="75" spans="1:9" s="45" customFormat="1" ht="28.8">
      <c r="A75" s="41" t="s">
        <v>360</v>
      </c>
      <c r="B75" s="42" t="s">
        <v>361</v>
      </c>
      <c r="C75" s="43" t="s">
        <v>83</v>
      </c>
      <c r="D75" s="43" t="s">
        <v>20</v>
      </c>
      <c r="E75" s="43" t="s">
        <v>362</v>
      </c>
      <c r="F75" s="43" t="s">
        <v>363</v>
      </c>
      <c r="G75" s="43" t="s">
        <v>364</v>
      </c>
      <c r="H75" s="44" t="s">
        <v>365</v>
      </c>
      <c r="I75" s="44"/>
    </row>
    <row r="76" spans="1:9" s="50" customFormat="1" ht="10.8" thickBot="1">
      <c r="A76" s="46"/>
      <c r="B76" s="47" t="s">
        <v>88</v>
      </c>
      <c r="C76" s="47"/>
      <c r="D76" s="47"/>
      <c r="E76" s="47"/>
      <c r="F76" s="47"/>
      <c r="G76" s="48" t="s">
        <v>366</v>
      </c>
      <c r="H76" s="47"/>
      <c r="I76" s="49"/>
    </row>
    <row r="77" spans="1:9" s="56" customFormat="1">
      <c r="A77" s="51"/>
      <c r="B77" s="52" t="s">
        <v>32</v>
      </c>
      <c r="C77" s="53"/>
      <c r="D77" s="53"/>
      <c r="E77" s="53"/>
      <c r="F77" s="53"/>
      <c r="G77" s="54" t="s">
        <v>367</v>
      </c>
      <c r="H77" s="53"/>
      <c r="I77" s="55"/>
    </row>
    <row r="78" spans="1:9">
      <c r="A78" s="57"/>
      <c r="B78" s="58" t="s">
        <v>368</v>
      </c>
      <c r="C78" s="56"/>
      <c r="D78" s="56"/>
      <c r="E78" s="56"/>
      <c r="F78" s="56"/>
      <c r="G78" s="59" t="s">
        <v>19</v>
      </c>
      <c r="I78" s="60"/>
    </row>
    <row r="79" spans="1:9" ht="15" thickBot="1">
      <c r="A79" s="57"/>
      <c r="B79" s="61" t="s">
        <v>27</v>
      </c>
      <c r="C79" s="62"/>
      <c r="D79" s="62"/>
      <c r="E79" s="62"/>
      <c r="F79" s="62"/>
      <c r="G79" s="63" t="s">
        <v>367</v>
      </c>
      <c r="I79" s="60"/>
    </row>
    <row r="80" spans="1:9">
      <c r="A80" s="57"/>
      <c r="B80" s="50" t="s">
        <v>369</v>
      </c>
      <c r="D80" s="50" t="s">
        <v>370</v>
      </c>
      <c r="G80" s="64">
        <v>16620.509999999998</v>
      </c>
      <c r="I80" s="60"/>
    </row>
    <row r="81" spans="1:9">
      <c r="A81" s="57"/>
      <c r="B81" s="50" t="s">
        <v>371</v>
      </c>
      <c r="G81" s="64">
        <v>19977.86</v>
      </c>
      <c r="I81" s="60"/>
    </row>
    <row r="82" spans="1:9" s="50" customFormat="1" ht="5.25" customHeight="1" thickBot="1">
      <c r="A82" s="65"/>
      <c r="B82" s="61"/>
      <c r="C82" s="61"/>
      <c r="D82" s="61"/>
      <c r="E82" s="61"/>
      <c r="F82" s="61"/>
      <c r="G82" s="63"/>
      <c r="H82" s="61"/>
      <c r="I82" s="66"/>
    </row>
    <row r="86" spans="1:9">
      <c r="B86" s="67" t="s">
        <v>372</v>
      </c>
      <c r="C86" s="68"/>
      <c r="D86" s="68"/>
      <c r="E86" s="67" t="s">
        <v>40</v>
      </c>
    </row>
    <row r="87" spans="1:9">
      <c r="B87" s="69" t="s">
        <v>373</v>
      </c>
    </row>
    <row r="90" spans="1:9">
      <c r="B90" s="27" t="s">
        <v>374</v>
      </c>
    </row>
    <row r="92" spans="1:9">
      <c r="G92" s="70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K11" sqref="K11"/>
    </sheetView>
  </sheetViews>
  <sheetFormatPr defaultColWidth="8.109375"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109375" style="2" customWidth="1"/>
    <col min="8" max="256" width="8.109375" style="2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4.109375" style="2" customWidth="1"/>
    <col min="264" max="512" width="8.109375" style="2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4.109375" style="2" customWidth="1"/>
    <col min="520" max="768" width="8.109375" style="2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4.109375" style="2" customWidth="1"/>
    <col min="776" max="1024" width="8.109375" style="2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4.109375" style="2" customWidth="1"/>
    <col min="1032" max="1280" width="8.109375" style="2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4.109375" style="2" customWidth="1"/>
    <col min="1288" max="1536" width="8.109375" style="2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4.109375" style="2" customWidth="1"/>
    <col min="1544" max="1792" width="8.109375" style="2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4.109375" style="2" customWidth="1"/>
    <col min="1800" max="2048" width="8.109375" style="2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4.109375" style="2" customWidth="1"/>
    <col min="2056" max="2304" width="8.109375" style="2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4.109375" style="2" customWidth="1"/>
    <col min="2312" max="2560" width="8.109375" style="2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4.109375" style="2" customWidth="1"/>
    <col min="2568" max="2816" width="8.109375" style="2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4.109375" style="2" customWidth="1"/>
    <col min="2824" max="3072" width="8.109375" style="2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4.109375" style="2" customWidth="1"/>
    <col min="3080" max="3328" width="8.109375" style="2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4.109375" style="2" customWidth="1"/>
    <col min="3336" max="3584" width="8.109375" style="2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4.109375" style="2" customWidth="1"/>
    <col min="3592" max="3840" width="8.109375" style="2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4.109375" style="2" customWidth="1"/>
    <col min="3848" max="4096" width="8.109375" style="2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4.109375" style="2" customWidth="1"/>
    <col min="4104" max="4352" width="8.109375" style="2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4.109375" style="2" customWidth="1"/>
    <col min="4360" max="4608" width="8.109375" style="2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4.109375" style="2" customWidth="1"/>
    <col min="4616" max="4864" width="8.109375" style="2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4.109375" style="2" customWidth="1"/>
    <col min="4872" max="5120" width="8.109375" style="2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4.109375" style="2" customWidth="1"/>
    <col min="5128" max="5376" width="8.109375" style="2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4.109375" style="2" customWidth="1"/>
    <col min="5384" max="5632" width="8.109375" style="2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4.109375" style="2" customWidth="1"/>
    <col min="5640" max="5888" width="8.109375" style="2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4.109375" style="2" customWidth="1"/>
    <col min="5896" max="6144" width="8.109375" style="2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4.109375" style="2" customWidth="1"/>
    <col min="6152" max="6400" width="8.109375" style="2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4.109375" style="2" customWidth="1"/>
    <col min="6408" max="6656" width="8.109375" style="2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4.109375" style="2" customWidth="1"/>
    <col min="6664" max="6912" width="8.109375" style="2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4.109375" style="2" customWidth="1"/>
    <col min="6920" max="7168" width="8.109375" style="2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4.109375" style="2" customWidth="1"/>
    <col min="7176" max="7424" width="8.109375" style="2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4.109375" style="2" customWidth="1"/>
    <col min="7432" max="7680" width="8.109375" style="2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4.109375" style="2" customWidth="1"/>
    <col min="7688" max="7936" width="8.109375" style="2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4.109375" style="2" customWidth="1"/>
    <col min="7944" max="8192" width="8.109375" style="2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4.109375" style="2" customWidth="1"/>
    <col min="8200" max="8448" width="8.109375" style="2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4.109375" style="2" customWidth="1"/>
    <col min="8456" max="8704" width="8.109375" style="2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4.109375" style="2" customWidth="1"/>
    <col min="8712" max="8960" width="8.109375" style="2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4.109375" style="2" customWidth="1"/>
    <col min="8968" max="9216" width="8.109375" style="2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4.109375" style="2" customWidth="1"/>
    <col min="9224" max="9472" width="8.109375" style="2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4.109375" style="2" customWidth="1"/>
    <col min="9480" max="9728" width="8.109375" style="2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4.109375" style="2" customWidth="1"/>
    <col min="9736" max="9984" width="8.109375" style="2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4.109375" style="2" customWidth="1"/>
    <col min="9992" max="10240" width="8.109375" style="2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4.109375" style="2" customWidth="1"/>
    <col min="10248" max="10496" width="8.109375" style="2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4.109375" style="2" customWidth="1"/>
    <col min="10504" max="10752" width="8.109375" style="2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4.109375" style="2" customWidth="1"/>
    <col min="10760" max="11008" width="8.109375" style="2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4.109375" style="2" customWidth="1"/>
    <col min="11016" max="11264" width="8.109375" style="2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4.109375" style="2" customWidth="1"/>
    <col min="11272" max="11520" width="8.109375" style="2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4.109375" style="2" customWidth="1"/>
    <col min="11528" max="11776" width="8.109375" style="2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4.109375" style="2" customWidth="1"/>
    <col min="11784" max="12032" width="8.109375" style="2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4.109375" style="2" customWidth="1"/>
    <col min="12040" max="12288" width="8.109375" style="2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4.109375" style="2" customWidth="1"/>
    <col min="12296" max="12544" width="8.109375" style="2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4.109375" style="2" customWidth="1"/>
    <col min="12552" max="12800" width="8.109375" style="2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4.109375" style="2" customWidth="1"/>
    <col min="12808" max="13056" width="8.109375" style="2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4.109375" style="2" customWidth="1"/>
    <col min="13064" max="13312" width="8.109375" style="2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4.109375" style="2" customWidth="1"/>
    <col min="13320" max="13568" width="8.109375" style="2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4.109375" style="2" customWidth="1"/>
    <col min="13576" max="13824" width="8.109375" style="2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4.109375" style="2" customWidth="1"/>
    <col min="13832" max="14080" width="8.109375" style="2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4.109375" style="2" customWidth="1"/>
    <col min="14088" max="14336" width="8.109375" style="2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4.109375" style="2" customWidth="1"/>
    <col min="14344" max="14592" width="8.109375" style="2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4.109375" style="2" customWidth="1"/>
    <col min="14600" max="14848" width="8.109375" style="2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4.109375" style="2" customWidth="1"/>
    <col min="14856" max="15104" width="8.109375" style="2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4.109375" style="2" customWidth="1"/>
    <col min="15112" max="15360" width="8.109375" style="2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4.109375" style="2" customWidth="1"/>
    <col min="15368" max="15616" width="8.109375" style="2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4.109375" style="2" customWidth="1"/>
    <col min="15624" max="15872" width="8.109375" style="2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4.109375" style="2" customWidth="1"/>
    <col min="15880" max="16128" width="8.109375" style="2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4.109375" style="2" customWidth="1"/>
    <col min="16136" max="16384" width="8.109375" style="2"/>
  </cols>
  <sheetData>
    <row r="1" spans="2:8" ht="20.25" customHeight="1">
      <c r="D1" s="71" t="s">
        <v>375</v>
      </c>
    </row>
    <row r="2" spans="2:8" ht="19.5" customHeight="1">
      <c r="B2" s="72" t="s">
        <v>376</v>
      </c>
      <c r="C2" s="72"/>
      <c r="D2" s="72"/>
      <c r="E2" s="72"/>
      <c r="F2" s="72"/>
      <c r="G2" s="72"/>
    </row>
    <row r="3" spans="2:8" ht="17.25" customHeight="1">
      <c r="C3" s="73" t="s">
        <v>377</v>
      </c>
      <c r="D3" s="73"/>
      <c r="E3" s="73"/>
      <c r="F3" s="73"/>
      <c r="G3" s="74"/>
      <c r="H3" s="74"/>
    </row>
    <row r="4" spans="2:8" ht="34.5" customHeight="1">
      <c r="B4" s="75" t="s">
        <v>378</v>
      </c>
      <c r="C4" s="75"/>
      <c r="D4" s="76"/>
      <c r="E4" s="76"/>
      <c r="F4" s="76"/>
    </row>
    <row r="5" spans="2:8" ht="23.25" customHeight="1">
      <c r="C5" s="77">
        <v>1</v>
      </c>
      <c r="D5" s="78" t="s">
        <v>379</v>
      </c>
      <c r="E5" s="78"/>
      <c r="F5" s="78"/>
    </row>
    <row r="7" spans="2:8">
      <c r="B7" s="79" t="s">
        <v>380</v>
      </c>
      <c r="C7" s="79"/>
      <c r="D7" s="79"/>
    </row>
    <row r="8" spans="2:8" ht="16.5" customHeight="1">
      <c r="B8" s="80" t="s">
        <v>381</v>
      </c>
      <c r="C8" s="80"/>
      <c r="D8" s="81">
        <v>6636</v>
      </c>
      <c r="E8" s="80" t="s">
        <v>382</v>
      </c>
    </row>
    <row r="9" spans="2:8" ht="14.25" customHeight="1">
      <c r="B9" s="80" t="s">
        <v>383</v>
      </c>
      <c r="C9" s="80"/>
      <c r="D9" s="81">
        <v>6924</v>
      </c>
      <c r="E9" s="80" t="s">
        <v>382</v>
      </c>
    </row>
    <row r="10" spans="2:8" ht="14.25" customHeight="1">
      <c r="B10" s="80" t="s">
        <v>384</v>
      </c>
      <c r="C10" s="80"/>
      <c r="D10" s="81">
        <v>34536</v>
      </c>
      <c r="E10" s="80" t="s">
        <v>382</v>
      </c>
    </row>
    <row r="11" spans="2:8" ht="28.5" customHeight="1">
      <c r="B11" s="13" t="s">
        <v>385</v>
      </c>
      <c r="C11" s="13" t="s">
        <v>386</v>
      </c>
      <c r="D11" s="13" t="s">
        <v>387</v>
      </c>
      <c r="E11" s="82" t="s">
        <v>388</v>
      </c>
      <c r="F11" s="82" t="s">
        <v>389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3">
        <v>1</v>
      </c>
      <c r="C13" s="84" t="s">
        <v>381</v>
      </c>
      <c r="D13" s="85"/>
      <c r="E13" s="85"/>
      <c r="F13" s="85"/>
    </row>
    <row r="14" spans="2:8">
      <c r="B14" s="85"/>
      <c r="C14" s="85" t="s">
        <v>390</v>
      </c>
      <c r="D14" s="86">
        <v>4977</v>
      </c>
      <c r="E14" s="86">
        <v>10.68</v>
      </c>
      <c r="F14" s="86">
        <v>53176.14</v>
      </c>
    </row>
    <row r="15" spans="2:8">
      <c r="B15" s="85"/>
      <c r="C15" s="85" t="s">
        <v>391</v>
      </c>
      <c r="D15" s="86">
        <v>1659</v>
      </c>
      <c r="E15" s="86">
        <v>7.48</v>
      </c>
      <c r="F15" s="86">
        <v>12407.76</v>
      </c>
    </row>
    <row r="16" spans="2:8">
      <c r="B16" s="85"/>
      <c r="C16" s="85" t="s">
        <v>392</v>
      </c>
      <c r="D16" s="87" t="s">
        <v>19</v>
      </c>
      <c r="E16" s="88"/>
      <c r="F16" s="88"/>
    </row>
    <row r="17" spans="2:7">
      <c r="B17" s="89"/>
      <c r="C17" s="90" t="s">
        <v>32</v>
      </c>
      <c r="D17" s="91">
        <v>6636</v>
      </c>
      <c r="E17" s="89"/>
      <c r="F17" s="91">
        <v>65583.899999999994</v>
      </c>
    </row>
    <row r="18" spans="2:7" ht="13.5" customHeight="1">
      <c r="B18" s="83">
        <v>2</v>
      </c>
      <c r="C18" s="84" t="s">
        <v>383</v>
      </c>
      <c r="D18" s="85"/>
      <c r="E18" s="85"/>
      <c r="F18" s="85"/>
    </row>
    <row r="19" spans="2:7">
      <c r="B19" s="85"/>
      <c r="C19" s="85" t="s">
        <v>390</v>
      </c>
      <c r="D19" s="86">
        <v>5193</v>
      </c>
      <c r="E19" s="86">
        <v>14.69</v>
      </c>
      <c r="F19" s="86">
        <v>76274.100000000006</v>
      </c>
    </row>
    <row r="20" spans="2:7">
      <c r="B20" s="85"/>
      <c r="C20" s="85" t="s">
        <v>391</v>
      </c>
      <c r="D20" s="86">
        <v>1731</v>
      </c>
      <c r="E20" s="86">
        <v>10.28</v>
      </c>
      <c r="F20" s="86">
        <v>17797.29</v>
      </c>
    </row>
    <row r="21" spans="2:7">
      <c r="B21" s="85"/>
      <c r="C21" s="85" t="s">
        <v>392</v>
      </c>
      <c r="D21" s="87" t="s">
        <v>19</v>
      </c>
      <c r="E21" s="88"/>
      <c r="F21" s="88"/>
    </row>
    <row r="22" spans="2:7">
      <c r="B22" s="89"/>
      <c r="C22" s="90" t="s">
        <v>32</v>
      </c>
      <c r="D22" s="91">
        <v>6924</v>
      </c>
      <c r="E22" s="89"/>
      <c r="F22" s="91">
        <v>94071.39</v>
      </c>
    </row>
    <row r="23" spans="2:7" ht="13.5" customHeight="1">
      <c r="B23" s="83">
        <v>3</v>
      </c>
      <c r="C23" s="84" t="s">
        <v>384</v>
      </c>
      <c r="D23" s="85"/>
      <c r="E23" s="85"/>
      <c r="F23" s="85"/>
    </row>
    <row r="24" spans="2:7">
      <c r="B24" s="85"/>
      <c r="C24" s="85" t="s">
        <v>390</v>
      </c>
      <c r="D24" s="86">
        <v>25902</v>
      </c>
      <c r="E24" s="86">
        <v>1.96</v>
      </c>
      <c r="F24" s="86">
        <v>50733.09</v>
      </c>
    </row>
    <row r="25" spans="2:7">
      <c r="B25" s="85"/>
      <c r="C25" s="85" t="s">
        <v>391</v>
      </c>
      <c r="D25" s="86">
        <v>8634</v>
      </c>
      <c r="E25" s="86">
        <v>1.37</v>
      </c>
      <c r="F25" s="86">
        <v>11837.73</v>
      </c>
    </row>
    <row r="26" spans="2:7">
      <c r="B26" s="85"/>
      <c r="C26" s="85" t="s">
        <v>392</v>
      </c>
      <c r="D26" s="87" t="s">
        <v>19</v>
      </c>
      <c r="E26" s="88"/>
      <c r="F26" s="88"/>
    </row>
    <row r="27" spans="2:7">
      <c r="B27" s="89"/>
      <c r="C27" s="90" t="s">
        <v>32</v>
      </c>
      <c r="D27" s="91">
        <v>34536</v>
      </c>
      <c r="E27" s="89"/>
      <c r="F27" s="91">
        <v>62570.82</v>
      </c>
    </row>
    <row r="28" spans="2:7" ht="14.25" customHeight="1">
      <c r="B28" s="92"/>
      <c r="C28" s="93" t="s">
        <v>27</v>
      </c>
      <c r="D28" s="94">
        <v>48096</v>
      </c>
      <c r="E28" s="92"/>
      <c r="F28" s="94">
        <v>222226.11</v>
      </c>
      <c r="G28" s="56"/>
    </row>
    <row r="29" spans="2:7" ht="31.5" customHeight="1">
      <c r="C29" s="77">
        <v>2</v>
      </c>
      <c r="D29" s="78" t="s">
        <v>393</v>
      </c>
      <c r="E29" s="78"/>
      <c r="F29" s="78"/>
    </row>
    <row r="31" spans="2:7">
      <c r="B31" s="79" t="s">
        <v>394</v>
      </c>
      <c r="C31" s="79"/>
      <c r="D31" s="81">
        <v>3303.6</v>
      </c>
      <c r="E31" s="80" t="s">
        <v>382</v>
      </c>
    </row>
    <row r="32" spans="2:7" ht="26.4">
      <c r="B32" s="13" t="s">
        <v>385</v>
      </c>
      <c r="C32" s="13" t="s">
        <v>395</v>
      </c>
      <c r="D32" s="13" t="s">
        <v>387</v>
      </c>
      <c r="E32" s="82" t="s">
        <v>388</v>
      </c>
      <c r="F32" s="82" t="s">
        <v>389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5">
        <v>1</v>
      </c>
      <c r="C34" s="96" t="s">
        <v>396</v>
      </c>
      <c r="D34" s="85"/>
      <c r="E34" s="85"/>
      <c r="F34" s="85"/>
    </row>
    <row r="35" spans="2:6">
      <c r="B35" s="85"/>
      <c r="C35" s="85" t="s">
        <v>390</v>
      </c>
      <c r="D35" s="86">
        <v>3303.6</v>
      </c>
      <c r="E35" s="86">
        <v>19.850000000000001</v>
      </c>
      <c r="F35" s="86">
        <v>65566.080000000002</v>
      </c>
    </row>
    <row r="36" spans="2:6">
      <c r="B36" s="85"/>
      <c r="C36" s="85" t="s">
        <v>392</v>
      </c>
      <c r="D36" s="87" t="s">
        <v>19</v>
      </c>
      <c r="E36" s="88"/>
      <c r="F36" s="88"/>
    </row>
    <row r="37" spans="2:6">
      <c r="B37" s="89"/>
      <c r="C37" s="90" t="s">
        <v>32</v>
      </c>
      <c r="D37" s="91">
        <v>3303.6</v>
      </c>
      <c r="E37" s="89"/>
      <c r="F37" s="91">
        <v>65566.080000000002</v>
      </c>
    </row>
    <row r="38" spans="2:6" ht="29.25" customHeight="1">
      <c r="C38" s="77">
        <v>3</v>
      </c>
      <c r="D38" s="78" t="s">
        <v>397</v>
      </c>
      <c r="E38" s="78"/>
      <c r="F38" s="78"/>
    </row>
    <row r="39" spans="2:6" ht="28.5" customHeight="1">
      <c r="B39" s="97" t="s">
        <v>398</v>
      </c>
      <c r="C39" s="97" t="s">
        <v>399</v>
      </c>
      <c r="D39" s="98" t="s">
        <v>19</v>
      </c>
      <c r="E39" s="99" t="s">
        <v>11</v>
      </c>
    </row>
    <row r="40" spans="2:6" ht="15" customHeight="1">
      <c r="B40" s="97" t="s">
        <v>400</v>
      </c>
      <c r="C40" s="67" t="s">
        <v>401</v>
      </c>
      <c r="D40" s="100" t="s">
        <v>19</v>
      </c>
      <c r="E40" s="69" t="s">
        <v>11</v>
      </c>
    </row>
    <row r="41" spans="2:6" ht="14.25" customHeight="1">
      <c r="B41" s="97" t="s">
        <v>402</v>
      </c>
      <c r="C41" s="97" t="s">
        <v>403</v>
      </c>
      <c r="D41" s="101" t="s">
        <v>19</v>
      </c>
      <c r="E41" s="97" t="s">
        <v>404</v>
      </c>
    </row>
    <row r="42" spans="2:6" ht="16.5" customHeight="1">
      <c r="C42" s="102" t="s">
        <v>16</v>
      </c>
      <c r="D42" s="100" t="s">
        <v>19</v>
      </c>
      <c r="E42" s="69" t="s">
        <v>11</v>
      </c>
    </row>
    <row r="43" spans="2:6" ht="21" customHeight="1">
      <c r="C43" s="78" t="s">
        <v>405</v>
      </c>
      <c r="D43" s="103">
        <v>287792.19</v>
      </c>
      <c r="E43" s="104" t="s">
        <v>11</v>
      </c>
    </row>
    <row r="44" spans="2:6" ht="47.25" customHeight="1"/>
    <row r="45" spans="2:6">
      <c r="C45" s="105" t="s">
        <v>406</v>
      </c>
      <c r="D45" s="72"/>
      <c r="F45" s="106" t="s">
        <v>40</v>
      </c>
    </row>
    <row r="46" spans="2:6" ht="9" customHeight="1">
      <c r="C46" s="105"/>
      <c r="D46" s="72"/>
      <c r="F46" s="106"/>
    </row>
    <row r="47" spans="2:6">
      <c r="C47" s="105" t="s">
        <v>407</v>
      </c>
      <c r="D47" s="72"/>
      <c r="F47" s="106" t="s">
        <v>408</v>
      </c>
    </row>
    <row r="48" spans="2:6" ht="8.25" customHeight="1">
      <c r="F48" s="107"/>
    </row>
    <row r="49" spans="3:6">
      <c r="C49" s="105" t="s">
        <v>409</v>
      </c>
      <c r="F49" s="106" t="s">
        <v>410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2020-02-14T08:59:14Z</dcterms:modified>
</cp:coreProperties>
</file>