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сан.очистка" sheetId="3" r:id="rId3"/>
  </sheets>
  <calcPr calcId="125725" refMode="R1C1"/>
</workbook>
</file>

<file path=xl/calcChain.xml><?xml version="1.0" encoding="utf-8"?>
<calcChain xmlns="http://schemas.openxmlformats.org/spreadsheetml/2006/main">
  <c r="D34" i="1"/>
  <c r="D33"/>
  <c r="D23"/>
</calcChain>
</file>

<file path=xl/sharedStrings.xml><?xml version="1.0" encoding="utf-8"?>
<sst xmlns="http://schemas.openxmlformats.org/spreadsheetml/2006/main" count="465" uniqueCount="282">
  <si>
    <t xml:space="preserve">Отчет </t>
  </si>
  <si>
    <t>о выполненных работах по дому Челюскина, 39А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</si>
  <si>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</si>
  <si>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</si>
  <si>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</si>
  <si>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</si>
  <si>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</si>
  <si>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</si>
  <si>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</si>
  <si>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</si>
  <si>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</si>
  <si>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</si>
  <si>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 xml:space="preserve">Накладные расходы 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</si>
  <si>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</si>
  <si>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</si>
  <si>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</si>
  <si>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</si>
  <si>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</si>
  <si>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</si>
  <si>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</si>
  <si>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</si>
  <si>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</si>
  <si>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</si>
  <si>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</si>
  <si>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</si>
  <si>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</si>
  <si>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смет:аренда АГП 16000; уборка снега трактором 12937; ремонт стояка отопления 5192; очистка канализации 3304; ремонт канализации 13151;транспортировка ТБО 1245,28</t>
  </si>
  <si>
    <t>ВСЕГО:</t>
  </si>
  <si>
    <t>5</t>
  </si>
  <si>
    <t xml:space="preserve">Услуги по начислению и обработке платежей и учету граждан </t>
  </si>
  <si>
    <t xml:space="preserve">              </t>
  </si>
  <si>
    <t>6</t>
  </si>
  <si>
    <t xml:space="preserve">Услуги по управлению многоквартирным домом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</si>
  <si>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</si>
  <si>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</si>
  <si>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</si>
  <si>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</si>
  <si>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</si>
  <si>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</si>
  <si>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</si>
  <si>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</si>
  <si>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</si>
  <si>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</si>
  <si>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</si>
  <si>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Челюскина, 39А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</si>
  <si>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</si>
  <si>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</si>
  <si>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</si>
  <si>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</si>
  <si>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</si>
  <si>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</si>
  <si>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</si>
  <si>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</si>
  <si>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</si>
  <si>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</si>
  <si>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</si>
  <si>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</si>
  <si>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</si>
  <si>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Водопровод и канализация</t>
  </si>
  <si>
    <t>Замена каналлизационного чугунного тройника на тройник ПВХ d-110 мм</t>
  </si>
  <si>
    <t>шт</t>
  </si>
  <si>
    <t>65-8-6</t>
  </si>
  <si>
    <t>1.472</t>
  </si>
  <si>
    <t>Челюскина, 39А-кв 27(1) ,</t>
  </si>
  <si>
    <t>Замена каналлизационной чугунной трубы на трубу ПВХ d-110 мм, l-1500 мм</t>
  </si>
  <si>
    <t>65-8-3</t>
  </si>
  <si>
    <t>2.944</t>
  </si>
  <si>
    <t>Челюскина, 39А-кв 56(1) ,</t>
  </si>
  <si>
    <t>Замена каналлизационной чугунной трубы на трубу ПВХ d-110 мм, l-2000 мм</t>
  </si>
  <si>
    <t>Осмотр канализационой системы</t>
  </si>
  <si>
    <t>квар</t>
  </si>
  <si>
    <t>2.2.1 п2</t>
  </si>
  <si>
    <t>0.600</t>
  </si>
  <si>
    <t>0.6</t>
  </si>
  <si>
    <t>Челюскина, 39А-кв. 46(1) ,</t>
  </si>
  <si>
    <t>Осмотр системы водопровода</t>
  </si>
  <si>
    <t>Челюскина, 39А-кв 23(1) ,</t>
  </si>
  <si>
    <t>Осмотр системы отопления</t>
  </si>
  <si>
    <t>1.2</t>
  </si>
  <si>
    <t>Челюскина, 39А-кв 3,7(2) ,</t>
  </si>
  <si>
    <t>Прочистка внутренней канализационной сети</t>
  </si>
  <si>
    <t>пог.м</t>
  </si>
  <si>
    <t>11</t>
  </si>
  <si>
    <t>65-10-1</t>
  </si>
  <si>
    <t>0.322</t>
  </si>
  <si>
    <t>3.542</t>
  </si>
  <si>
    <t>Челюскина, 39А-кв 27(5) , Челюскина, 39А-кв 26(5) , Челюскина, 39А(1) ,</t>
  </si>
  <si>
    <t>Ремонт вентиля</t>
  </si>
  <si>
    <t>2.2.1.2 п1</t>
  </si>
  <si>
    <t>0.180</t>
  </si>
  <si>
    <t>0.9</t>
  </si>
  <si>
    <t>Челюскина, 39А-кв 55(1) , Челюскина, 39А-кв 49(1) , Челюскина, 39А-кв 55(1) , Челюскина, 39А-кв.64(1) , Челюскина, 39А-кв. 49(1) ,</t>
  </si>
  <si>
    <t>9</t>
  </si>
  <si>
    <t>Ремонт отдельного участка трубопровода</t>
  </si>
  <si>
    <t>ч/час</t>
  </si>
  <si>
    <t>факт</t>
  </si>
  <si>
    <t>1.000</t>
  </si>
  <si>
    <t>Челюскина, 39А-кв 37 канализ.(1) ,</t>
  </si>
  <si>
    <t>10</t>
  </si>
  <si>
    <t>Смена арматуры (вентилей и клапанов обратных муфтовых диаметром до 20 мм)</t>
  </si>
  <si>
    <t>65-5-1</t>
  </si>
  <si>
    <t>0.810</t>
  </si>
  <si>
    <t>3.24</t>
  </si>
  <si>
    <t>Челюскина, 39А-кв 1(1) , Челюскина, 39А-кв 55(1) , Челюскина, 39А(2) ,</t>
  </si>
  <si>
    <t>смена труб отопления 25</t>
  </si>
  <si>
    <t>65-15-7</t>
  </si>
  <si>
    <t>1.830</t>
  </si>
  <si>
    <t>1.83</t>
  </si>
  <si>
    <t>Челюскина, 39А(1) ,</t>
  </si>
  <si>
    <t>12</t>
  </si>
  <si>
    <t>Установка пробко-спускного вентиля</t>
  </si>
  <si>
    <t>2.2.2.1 п28</t>
  </si>
  <si>
    <t>1.100</t>
  </si>
  <si>
    <t>1.1</t>
  </si>
  <si>
    <t>Челюскина, 39А-кв 42(1) ,</t>
  </si>
  <si>
    <t>Итого по категории работ:</t>
  </si>
  <si>
    <t>21.372</t>
  </si>
  <si>
    <t>2  Отопление</t>
  </si>
  <si>
    <t>13</t>
  </si>
  <si>
    <t>Ликвидация воздушных пробок в радиаторном блоке</t>
  </si>
  <si>
    <t>2.2.1.10</t>
  </si>
  <si>
    <t>0.190</t>
  </si>
  <si>
    <t>0.38</t>
  </si>
  <si>
    <t>Челюскина, 39А-кв 42,55(2) ,</t>
  </si>
  <si>
    <t>14</t>
  </si>
  <si>
    <t>Наполнение водой системы отпления с осмотром системы</t>
  </si>
  <si>
    <t>1000м3</t>
  </si>
  <si>
    <t>10.8</t>
  </si>
  <si>
    <t>65-23-2</t>
  </si>
  <si>
    <t>1.270</t>
  </si>
  <si>
    <t>13.716</t>
  </si>
  <si>
    <t>Челюскина, 39А(10.8) ,</t>
  </si>
  <si>
    <t>14.096</t>
  </si>
  <si>
    <t>3  Санитарная очистка</t>
  </si>
  <si>
    <t>15</t>
  </si>
  <si>
    <t>Покос травы участка придомовой территории</t>
  </si>
  <si>
    <t>м2</t>
  </si>
  <si>
    <t>1200</t>
  </si>
  <si>
    <t>УСО-8</t>
  </si>
  <si>
    <t>0.003</t>
  </si>
  <si>
    <t>3.96</t>
  </si>
  <si>
    <t>Челюскина, 39А(1200) ,</t>
  </si>
  <si>
    <t>16</t>
  </si>
  <si>
    <t>Посыпка территории песком или смесью песка с хлоридами</t>
  </si>
  <si>
    <t>914</t>
  </si>
  <si>
    <t>2.2.1.4-2</t>
  </si>
  <si>
    <t>0.002</t>
  </si>
  <si>
    <t>2.0108</t>
  </si>
  <si>
    <t>Челюскина, 39А(457) , Челюскина, 39А(457) ,</t>
  </si>
  <si>
    <t>5.971</t>
  </si>
  <si>
    <t>4  Содержание и текущий ремонт</t>
  </si>
  <si>
    <t>17</t>
  </si>
  <si>
    <t>Заделка отверстий  в карниз.части</t>
  </si>
  <si>
    <t>2.2.4 п 56</t>
  </si>
  <si>
    <t>0.450</t>
  </si>
  <si>
    <t>Челюскина, 39А(2) ,</t>
  </si>
  <si>
    <t>18</t>
  </si>
  <si>
    <t>Очистка козырьков от снега</t>
  </si>
  <si>
    <t>2.2.4 п 67</t>
  </si>
  <si>
    <t>0.090</t>
  </si>
  <si>
    <t>0.72</t>
  </si>
  <si>
    <t>Челюскина, 39А(8) ,</t>
  </si>
  <si>
    <t>19</t>
  </si>
  <si>
    <t>Очистка кровель от снега</t>
  </si>
  <si>
    <t>38</t>
  </si>
  <si>
    <t>3.42</t>
  </si>
  <si>
    <t>Челюскина, 39А(35) , Челюскина, 39А(3) ,</t>
  </si>
  <si>
    <t>20</t>
  </si>
  <si>
    <t>Проверка вентканалов</t>
  </si>
  <si>
    <t>м</t>
  </si>
  <si>
    <t>65-35-1</t>
  </si>
  <si>
    <t>0.187</t>
  </si>
  <si>
    <t>2.431</t>
  </si>
  <si>
    <t>Челюскина, 39А-кв 26(9) , Челюскина, 39А(4) ,</t>
  </si>
  <si>
    <t>21</t>
  </si>
  <si>
    <t>Проверка дымохода</t>
  </si>
  <si>
    <t>3.366</t>
  </si>
  <si>
    <t>Челюскина, 39А-кв 19,23(18) ,</t>
  </si>
  <si>
    <t>22</t>
  </si>
  <si>
    <t>Ремонт водосточных труб</t>
  </si>
  <si>
    <t>2.2.4 п27</t>
  </si>
  <si>
    <t>0.380</t>
  </si>
  <si>
    <t>1.52</t>
  </si>
  <si>
    <t>Челюскина, 39А-кв. 55(4) ,</t>
  </si>
  <si>
    <t>23</t>
  </si>
  <si>
    <t>Ремонт дверных полотен</t>
  </si>
  <si>
    <t>2.2.5 п12</t>
  </si>
  <si>
    <t>0.340</t>
  </si>
  <si>
    <t>0.34</t>
  </si>
  <si>
    <t>Челюскина, 39А-подв.дверь(1) ,</t>
  </si>
  <si>
    <t>24</t>
  </si>
  <si>
    <t>Ремонт почтовых ящиков</t>
  </si>
  <si>
    <t>2.2.5 п29</t>
  </si>
  <si>
    <t>0.150</t>
  </si>
  <si>
    <t>0.3</t>
  </si>
  <si>
    <t>Челюскина, 39А-кв 55(2) ,</t>
  </si>
  <si>
    <t>25</t>
  </si>
  <si>
    <t>Ремонт шиферной кровли - смена шифера</t>
  </si>
  <si>
    <t>54</t>
  </si>
  <si>
    <t>2.2.4 п46</t>
  </si>
  <si>
    <t>0.490</t>
  </si>
  <si>
    <t>26.46</t>
  </si>
  <si>
    <t>Челюскина, 39А(10) , Челюскина, 39А(24) , Челюскина, 39А-кв 48,33(20) ,</t>
  </si>
  <si>
    <t>26</t>
  </si>
  <si>
    <t>Скалывание сосулек с крыш</t>
  </si>
  <si>
    <t>57</t>
  </si>
  <si>
    <t>5.13</t>
  </si>
  <si>
    <t>Челюскина, 39А(57) ,</t>
  </si>
  <si>
    <t>27</t>
  </si>
  <si>
    <t>Смена дверных приборов (замки)</t>
  </si>
  <si>
    <t>2.2.5 п27</t>
  </si>
  <si>
    <t>1.400</t>
  </si>
  <si>
    <t>1.4</t>
  </si>
  <si>
    <t>Челюскина, 39А-люк(1) ,</t>
  </si>
  <si>
    <t>28</t>
  </si>
  <si>
    <t>Смена частей водосточных труб</t>
  </si>
  <si>
    <t>2.5</t>
  </si>
  <si>
    <t>0.95</t>
  </si>
  <si>
    <t>Челюскина, 39А(2.5) ,</t>
  </si>
  <si>
    <t>29</t>
  </si>
  <si>
    <t>Установка проушин</t>
  </si>
  <si>
    <t>0.15</t>
  </si>
  <si>
    <t>47.087</t>
  </si>
  <si>
    <t>5  Электромонтажные работы</t>
  </si>
  <si>
    <t>30</t>
  </si>
  <si>
    <t>Включение автоматов</t>
  </si>
  <si>
    <t>2.2.1.2 п7</t>
  </si>
  <si>
    <t>0.54</t>
  </si>
  <si>
    <t>Челюскина, 39А-кв 44,48(4) , Челюскина, 39А-кв 18(2) ,</t>
  </si>
  <si>
    <t>31</t>
  </si>
  <si>
    <t>Осмотр эл.линий на лесн.клетке</t>
  </si>
  <si>
    <t>2.2.1.3</t>
  </si>
  <si>
    <t>0.095</t>
  </si>
  <si>
    <t>Челюскина, 39А-кв 2(1) ,</t>
  </si>
  <si>
    <t>32</t>
  </si>
  <si>
    <t>Ремонт электросчетчика</t>
  </si>
  <si>
    <t>Челюскина, 39А-кв 21(1) ,</t>
  </si>
  <si>
    <t>1.635</t>
  </si>
  <si>
    <t>90,16</t>
  </si>
  <si>
    <t>Неудобства 15%:</t>
  </si>
  <si>
    <t>Стоимость работ:</t>
  </si>
  <si>
    <t>21797.75 / 164.17 * 90.1608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</si>
  <si>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</si>
  <si>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</si>
  <si>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</si>
  <si>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</si>
  <si>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</si>
  <si>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</si>
  <si>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</si>
  <si>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Челюскина, 39А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</si>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</sst>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/>
    <xf numFmtId="0" fontId="4" fillId="0" borderId="3" xfId="0" applyFont="1" applyBorder="1" applyAlignment="1">
      <alignment wrapText="1"/>
    </xf>
    <xf numFmtId="4" fontId="4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/>
    </xf>
    <xf numFmtId="2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2" fontId="3" fillId="0" borderId="0" xfId="0" applyNumberFormat="1" applyFont="1" applyAlignment="1"/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/>
    </xf>
    <xf numFmtId="2" fontId="3" fillId="0" borderId="3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10" fillId="0" borderId="11" xfId="0" applyFont="1" applyBorder="1" applyAlignment="1"/>
    <xf numFmtId="0" fontId="10" fillId="0" borderId="12" xfId="0" applyFont="1" applyBorder="1" applyAlignment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/>
    <xf numFmtId="0" fontId="10" fillId="0" borderId="0" xfId="0" applyFont="1" applyAlignment="1"/>
    <xf numFmtId="0" fontId="0" fillId="0" borderId="14" xfId="0" applyBorder="1" applyAlignment="1"/>
    <xf numFmtId="0" fontId="10" fillId="0" borderId="15" xfId="0" applyFont="1" applyBorder="1" applyAlignment="1"/>
    <xf numFmtId="0" fontId="0" fillId="0" borderId="15" xfId="0" applyBorder="1" applyAlignment="1"/>
    <xf numFmtId="0" fontId="10" fillId="0" borderId="15" xfId="0" applyFont="1" applyBorder="1" applyAlignment="1">
      <alignment horizontal="center"/>
    </xf>
    <xf numFmtId="0" fontId="0" fillId="0" borderId="16" xfId="0" applyBorder="1" applyAlignment="1"/>
    <xf numFmtId="0" fontId="0" fillId="0" borderId="0" xfId="0" applyBorder="1" applyAlignment="1"/>
    <xf numFmtId="0" fontId="0" fillId="0" borderId="17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8" xfId="0" applyBorder="1" applyAlignment="1"/>
    <xf numFmtId="0" fontId="10" fillId="0" borderId="19" xfId="0" applyFont="1" applyBorder="1" applyAlignment="1"/>
    <xf numFmtId="0" fontId="0" fillId="0" borderId="19" xfId="0" applyBorder="1" applyAlignment="1"/>
    <xf numFmtId="0" fontId="10" fillId="0" borderId="19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20" xfId="0" applyFont="1" applyBorder="1" applyAlignment="1"/>
    <xf numFmtId="0" fontId="10" fillId="0" borderId="21" xfId="0" applyFont="1" applyBorder="1" applyAlignment="1"/>
    <xf numFmtId="0" fontId="11" fillId="0" borderId="0" xfId="0" applyFont="1" applyAlignment="1"/>
    <xf numFmtId="0" fontId="0" fillId="0" borderId="22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0" fontId="4" fillId="0" borderId="0" xfId="0" applyFont="1" applyAlignment="1">
      <alignment vertical="center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vertical="center"/>
    </xf>
    <xf numFmtId="2" fontId="17" fillId="0" borderId="3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vertical="center"/>
    </xf>
    <xf numFmtId="0" fontId="17" fillId="3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2" fontId="16" fillId="3" borderId="3" xfId="0" applyNumberFormat="1" applyFont="1" applyFill="1" applyBorder="1" applyAlignment="1">
      <alignment horizontal="right" vertical="center" wrapText="1"/>
    </xf>
    <xf numFmtId="0" fontId="16" fillId="3" borderId="3" xfId="0" applyFont="1" applyFill="1" applyBorder="1" applyAlignment="1">
      <alignment horizontal="right" vertical="center" wrapText="1"/>
    </xf>
    <xf numFmtId="0" fontId="17" fillId="4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2" fontId="16" fillId="4" borderId="3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3" xfId="0" applyNumberFormat="1" applyFont="1" applyFill="1" applyBorder="1" applyAlignment="1">
      <alignment horizontal="right" vertical="center"/>
    </xf>
    <xf numFmtId="0" fontId="17" fillId="2" borderId="3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opLeftCell="A37" workbookViewId="0">
      <selection activeCell="B67" sqref="B67"/>
    </sheetView>
  </sheetViews>
  <sheetFormatPr defaultColWidth="8.109375" defaultRowHeight="14.4"/>
  <cols>
    <col min="1" max="1" width="6.109375" style="2" customWidth="1"/>
    <col min="2" max="2" width="51" style="25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528768.23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26958.16</v>
      </c>
    </row>
    <row r="8" spans="1:4">
      <c r="A8" s="10"/>
      <c r="B8" s="11" t="s">
        <v>12</v>
      </c>
      <c r="C8" s="10" t="s">
        <v>11</v>
      </c>
      <c r="D8" s="12">
        <v>2695.82</v>
      </c>
    </row>
    <row r="9" spans="1:4">
      <c r="A9" s="10"/>
      <c r="B9" s="11" t="s">
        <v>13</v>
      </c>
      <c r="C9" s="10" t="s">
        <v>11</v>
      </c>
      <c r="D9" s="12">
        <v>3999.98</v>
      </c>
    </row>
    <row r="10" spans="1:4">
      <c r="A10" s="10"/>
      <c r="B10" s="11" t="s">
        <v>14</v>
      </c>
      <c r="C10" s="10" t="s">
        <v>11</v>
      </c>
      <c r="D10" s="12">
        <v>18350.75</v>
      </c>
    </row>
    <row r="11" spans="1:4">
      <c r="A11" s="10"/>
      <c r="B11" s="11" t="s">
        <v>15</v>
      </c>
      <c r="C11" s="10" t="s">
        <v>11</v>
      </c>
      <c r="D11" s="12">
        <v>10703.52</v>
      </c>
    </row>
    <row r="12" spans="1:4" ht="15" thickBot="1">
      <c r="A12" s="13"/>
      <c r="B12" s="14" t="s">
        <v>16</v>
      </c>
      <c r="C12" s="15" t="s">
        <v>11</v>
      </c>
      <c r="D12" s="16">
        <v>62708.22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150700.47</v>
      </c>
    </row>
    <row r="15" spans="1:4" ht="15" thickBot="1">
      <c r="A15" s="13"/>
      <c r="B15" s="14" t="s">
        <v>16</v>
      </c>
      <c r="C15" s="15" t="s">
        <v>11</v>
      </c>
      <c r="D15" s="16">
        <v>150700.47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7">
      <c r="A17" s="10"/>
      <c r="B17" s="11" t="s">
        <v>22</v>
      </c>
      <c r="C17" s="10" t="s">
        <v>11</v>
      </c>
      <c r="D17" s="12">
        <v>2334.58</v>
      </c>
    </row>
    <row r="18" spans="1:7">
      <c r="A18" s="10"/>
      <c r="B18" s="11" t="s">
        <v>23</v>
      </c>
      <c r="C18" s="10" t="s">
        <v>11</v>
      </c>
      <c r="D18" s="12">
        <v>1236.8399999999999</v>
      </c>
    </row>
    <row r="19" spans="1:7">
      <c r="A19" s="10"/>
      <c r="B19" s="11" t="s">
        <v>24</v>
      </c>
      <c r="C19" s="10" t="s">
        <v>11</v>
      </c>
      <c r="D19" s="12">
        <v>34089.67</v>
      </c>
    </row>
    <row r="20" spans="1:7">
      <c r="A20" s="10"/>
      <c r="B20" s="11" t="s">
        <v>25</v>
      </c>
      <c r="C20" s="10" t="s">
        <v>11</v>
      </c>
      <c r="D20" s="12">
        <v>19427.759999999998</v>
      </c>
    </row>
    <row r="21" spans="1:7" ht="15" thickBot="1">
      <c r="A21" s="13"/>
      <c r="B21" s="14" t="s">
        <v>16</v>
      </c>
      <c r="C21" s="15" t="s">
        <v>11</v>
      </c>
      <c r="D21" s="16">
        <v>57088.85</v>
      </c>
    </row>
    <row r="22" spans="1:7" ht="66.599999999999994" thickBot="1">
      <c r="A22" s="5"/>
      <c r="B22" s="8" t="s">
        <v>26</v>
      </c>
      <c r="C22" s="9"/>
      <c r="D22" s="16">
        <v>51829.279999999999</v>
      </c>
    </row>
    <row r="23" spans="1:7" ht="15" thickBot="1">
      <c r="A23" s="13">
        <v>4</v>
      </c>
      <c r="B23" s="17" t="s">
        <v>27</v>
      </c>
      <c r="C23" s="15" t="s">
        <v>11</v>
      </c>
      <c r="D23" s="18">
        <f>D12+D15+D21+D22</f>
        <v>322326.81999999995</v>
      </c>
    </row>
    <row r="24" spans="1:7" ht="27" thickBot="1">
      <c r="A24" s="5" t="s">
        <v>28</v>
      </c>
      <c r="B24" s="8" t="s">
        <v>29</v>
      </c>
      <c r="C24" s="15" t="s">
        <v>11</v>
      </c>
      <c r="D24" s="16">
        <v>16098.05</v>
      </c>
      <c r="G24" s="2" t="s">
        <v>30</v>
      </c>
    </row>
    <row r="25" spans="1:7" ht="15" thickBot="1">
      <c r="A25" s="5" t="s">
        <v>31</v>
      </c>
      <c r="B25" s="8" t="s">
        <v>32</v>
      </c>
      <c r="C25" s="9"/>
      <c r="D25" s="7">
        <v>65291.47</v>
      </c>
    </row>
    <row r="26" spans="1:7" ht="15" thickBot="1">
      <c r="A26" s="13"/>
      <c r="B26" s="14"/>
      <c r="C26" s="15"/>
      <c r="D26" s="16"/>
    </row>
    <row r="27" spans="1:7" ht="17.25" customHeight="1" thickBot="1">
      <c r="A27" s="5">
        <v>7</v>
      </c>
      <c r="B27" s="8" t="s">
        <v>33</v>
      </c>
      <c r="C27" s="19" t="s">
        <v>11</v>
      </c>
      <c r="D27" s="20">
        <v>403716.35</v>
      </c>
    </row>
    <row r="28" spans="1:7" ht="14.25" customHeight="1" thickBot="1">
      <c r="A28" s="13">
        <v>8</v>
      </c>
      <c r="B28" s="21" t="s">
        <v>34</v>
      </c>
      <c r="C28" s="22" t="s">
        <v>11</v>
      </c>
      <c r="D28" s="23">
        <v>28260.14</v>
      </c>
    </row>
    <row r="29" spans="1:7" ht="15.75" customHeight="1" thickBot="1">
      <c r="A29" s="5">
        <v>9</v>
      </c>
      <c r="B29" s="8" t="s">
        <v>27</v>
      </c>
      <c r="C29" s="19" t="s">
        <v>11</v>
      </c>
      <c r="D29" s="20">
        <v>431976.49</v>
      </c>
    </row>
    <row r="30" spans="1:7" ht="20.25" customHeight="1" thickBot="1">
      <c r="A30" s="5"/>
      <c r="B30" s="8" t="s">
        <v>35</v>
      </c>
      <c r="C30" s="19" t="s">
        <v>11</v>
      </c>
      <c r="D30" s="20">
        <v>431976.49</v>
      </c>
    </row>
    <row r="31" spans="1:7" ht="20.25" customHeight="1" thickBot="1">
      <c r="A31" s="5"/>
      <c r="B31" s="8" t="s">
        <v>36</v>
      </c>
      <c r="C31" s="19" t="s">
        <v>11</v>
      </c>
      <c r="D31" s="20">
        <v>543238.94999999995</v>
      </c>
    </row>
    <row r="32" spans="1:7" ht="20.25" customHeight="1" thickBot="1">
      <c r="A32" s="5"/>
      <c r="B32" s="8" t="s">
        <v>37</v>
      </c>
      <c r="C32" s="19" t="s">
        <v>11</v>
      </c>
      <c r="D32" s="24" t="s">
        <v>19</v>
      </c>
    </row>
    <row r="33" spans="1:4" ht="20.25" customHeight="1" thickBot="1">
      <c r="A33" s="5"/>
      <c r="B33" s="8" t="s">
        <v>38</v>
      </c>
      <c r="C33" s="19" t="s">
        <v>11</v>
      </c>
      <c r="D33" s="20">
        <f>D29-D31</f>
        <v>-111262.45999999996</v>
      </c>
    </row>
    <row r="34" spans="1:4" ht="32.25" customHeight="1" thickBot="1">
      <c r="A34" s="5"/>
      <c r="B34" s="8" t="s">
        <v>39</v>
      </c>
      <c r="C34" s="19" t="s">
        <v>11</v>
      </c>
      <c r="D34" s="20">
        <f>D5+D33</f>
        <v>417505.77</v>
      </c>
    </row>
    <row r="35" spans="1:4" ht="22.5" customHeight="1"/>
    <row r="36" spans="1:4" ht="40.5" customHeight="1">
      <c r="B36" s="26" t="s">
        <v>40</v>
      </c>
      <c r="C36" s="26"/>
      <c r="D36" s="27" t="s">
        <v>41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67"/>
  <sheetViews>
    <sheetView topLeftCell="A52" workbookViewId="0">
      <selection activeCell="B74" sqref="B74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28" t="s">
        <v>42</v>
      </c>
      <c r="B2" s="28"/>
      <c r="C2" s="28"/>
      <c r="D2" s="28"/>
      <c r="E2" s="28"/>
      <c r="F2" s="28"/>
      <c r="G2" s="28"/>
      <c r="H2" s="28"/>
    </row>
    <row r="3" spans="1:9">
      <c r="A3" s="29" t="s">
        <v>43</v>
      </c>
      <c r="B3" s="29"/>
      <c r="C3" s="29"/>
      <c r="D3" s="29"/>
      <c r="E3" s="29"/>
      <c r="F3" s="29"/>
      <c r="G3" s="29"/>
      <c r="H3" s="29"/>
    </row>
    <row r="4" spans="1:9" s="25" customFormat="1">
      <c r="A4" s="30"/>
      <c r="B4" s="30"/>
      <c r="C4" s="30"/>
      <c r="D4" s="30"/>
      <c r="E4" s="30"/>
      <c r="F4" s="30"/>
      <c r="G4" s="30"/>
      <c r="H4" s="30"/>
    </row>
    <row r="5" spans="1:9">
      <c r="A5" s="31" t="s">
        <v>44</v>
      </c>
    </row>
    <row r="6" spans="1:9">
      <c r="A6" s="31" t="s">
        <v>45</v>
      </c>
    </row>
    <row r="7" spans="1:9" ht="15" thickBot="1">
      <c r="A7" s="31" t="s">
        <v>46</v>
      </c>
    </row>
    <row r="8" spans="1:9" s="35" customFormat="1" ht="61.8" thickBot="1">
      <c r="A8" s="32" t="s">
        <v>47</v>
      </c>
      <c r="B8" s="33" t="s">
        <v>48</v>
      </c>
      <c r="C8" s="33" t="s">
        <v>49</v>
      </c>
      <c r="D8" s="33" t="s">
        <v>50</v>
      </c>
      <c r="E8" s="33" t="s">
        <v>51</v>
      </c>
      <c r="F8" s="33" t="s">
        <v>52</v>
      </c>
      <c r="G8" s="33" t="s">
        <v>53</v>
      </c>
      <c r="H8" s="34" t="s">
        <v>54</v>
      </c>
      <c r="I8" s="34"/>
    </row>
    <row r="9" spans="1:9" s="39" customFormat="1" ht="15" thickBot="1">
      <c r="A9" s="36" t="s">
        <v>8</v>
      </c>
      <c r="B9" s="37" t="s">
        <v>17</v>
      </c>
      <c r="C9" s="37" t="s">
        <v>20</v>
      </c>
      <c r="D9" s="37" t="s">
        <v>55</v>
      </c>
      <c r="E9" s="37" t="s">
        <v>28</v>
      </c>
      <c r="F9" s="37" t="s">
        <v>31</v>
      </c>
      <c r="G9" s="37" t="s">
        <v>56</v>
      </c>
      <c r="H9" s="38" t="s">
        <v>57</v>
      </c>
      <c r="I9" s="38"/>
    </row>
    <row r="10" spans="1:9">
      <c r="A10" s="40" t="s">
        <v>58</v>
      </c>
      <c r="B10" s="40"/>
      <c r="C10" s="40"/>
      <c r="D10" s="40"/>
      <c r="E10" s="40"/>
      <c r="F10" s="40"/>
      <c r="G10" s="40"/>
      <c r="H10" s="40"/>
      <c r="I10" s="40"/>
    </row>
    <row r="11" spans="1:9" s="45" customFormat="1" ht="43.2">
      <c r="A11" s="41" t="s">
        <v>8</v>
      </c>
      <c r="B11" s="42" t="s">
        <v>59</v>
      </c>
      <c r="C11" s="43" t="s">
        <v>60</v>
      </c>
      <c r="D11" s="43" t="s">
        <v>8</v>
      </c>
      <c r="E11" s="43" t="s">
        <v>61</v>
      </c>
      <c r="F11" s="43" t="s">
        <v>62</v>
      </c>
      <c r="G11" s="43" t="s">
        <v>62</v>
      </c>
      <c r="H11" s="44" t="s">
        <v>63</v>
      </c>
      <c r="I11" s="44"/>
    </row>
    <row r="12" spans="1:9" s="45" customFormat="1" ht="43.2">
      <c r="A12" s="41" t="s">
        <v>17</v>
      </c>
      <c r="B12" s="42" t="s">
        <v>64</v>
      </c>
      <c r="C12" s="43" t="s">
        <v>60</v>
      </c>
      <c r="D12" s="43" t="s">
        <v>8</v>
      </c>
      <c r="E12" s="43" t="s">
        <v>65</v>
      </c>
      <c r="F12" s="43" t="s">
        <v>66</v>
      </c>
      <c r="G12" s="43" t="s">
        <v>66</v>
      </c>
      <c r="H12" s="44" t="s">
        <v>67</v>
      </c>
      <c r="I12" s="44"/>
    </row>
    <row r="13" spans="1:9" s="45" customFormat="1" ht="43.2">
      <c r="A13" s="41" t="s">
        <v>20</v>
      </c>
      <c r="B13" s="42" t="s">
        <v>68</v>
      </c>
      <c r="C13" s="43" t="s">
        <v>60</v>
      </c>
      <c r="D13" s="43" t="s">
        <v>8</v>
      </c>
      <c r="E13" s="43" t="s">
        <v>65</v>
      </c>
      <c r="F13" s="43" t="s">
        <v>66</v>
      </c>
      <c r="G13" s="43" t="s">
        <v>66</v>
      </c>
      <c r="H13" s="44" t="s">
        <v>67</v>
      </c>
      <c r="I13" s="44"/>
    </row>
    <row r="14" spans="1:9" s="45" customFormat="1" ht="28.8">
      <c r="A14" s="41" t="s">
        <v>55</v>
      </c>
      <c r="B14" s="42" t="s">
        <v>69</v>
      </c>
      <c r="C14" s="43" t="s">
        <v>70</v>
      </c>
      <c r="D14" s="43" t="s">
        <v>8</v>
      </c>
      <c r="E14" s="43" t="s">
        <v>71</v>
      </c>
      <c r="F14" s="43" t="s">
        <v>72</v>
      </c>
      <c r="G14" s="43" t="s">
        <v>73</v>
      </c>
      <c r="H14" s="44" t="s">
        <v>74</v>
      </c>
      <c r="I14" s="44"/>
    </row>
    <row r="15" spans="1:9" s="45" customFormat="1">
      <c r="A15" s="41" t="s">
        <v>28</v>
      </c>
      <c r="B15" s="42" t="s">
        <v>75</v>
      </c>
      <c r="C15" s="43" t="s">
        <v>70</v>
      </c>
      <c r="D15" s="43" t="s">
        <v>8</v>
      </c>
      <c r="E15" s="43" t="s">
        <v>71</v>
      </c>
      <c r="F15" s="43" t="s">
        <v>72</v>
      </c>
      <c r="G15" s="43" t="s">
        <v>73</v>
      </c>
      <c r="H15" s="44" t="s">
        <v>76</v>
      </c>
      <c r="I15" s="44"/>
    </row>
    <row r="16" spans="1:9" s="45" customFormat="1">
      <c r="A16" s="41" t="s">
        <v>31</v>
      </c>
      <c r="B16" s="42" t="s">
        <v>77</v>
      </c>
      <c r="C16" s="43" t="s">
        <v>70</v>
      </c>
      <c r="D16" s="43" t="s">
        <v>17</v>
      </c>
      <c r="E16" s="43" t="s">
        <v>71</v>
      </c>
      <c r="F16" s="43" t="s">
        <v>72</v>
      </c>
      <c r="G16" s="43" t="s">
        <v>78</v>
      </c>
      <c r="H16" s="44" t="s">
        <v>79</v>
      </c>
      <c r="I16" s="44"/>
    </row>
    <row r="17" spans="1:9" s="45" customFormat="1" ht="28.8">
      <c r="A17" s="41" t="s">
        <v>56</v>
      </c>
      <c r="B17" s="42" t="s">
        <v>80</v>
      </c>
      <c r="C17" s="43" t="s">
        <v>81</v>
      </c>
      <c r="D17" s="43" t="s">
        <v>82</v>
      </c>
      <c r="E17" s="43" t="s">
        <v>83</v>
      </c>
      <c r="F17" s="43" t="s">
        <v>84</v>
      </c>
      <c r="G17" s="43" t="s">
        <v>85</v>
      </c>
      <c r="H17" s="44" t="s">
        <v>86</v>
      </c>
      <c r="I17" s="44"/>
    </row>
    <row r="18" spans="1:9" s="45" customFormat="1">
      <c r="A18" s="41" t="s">
        <v>57</v>
      </c>
      <c r="B18" s="42" t="s">
        <v>87</v>
      </c>
      <c r="C18" s="43" t="s">
        <v>60</v>
      </c>
      <c r="D18" s="43" t="s">
        <v>28</v>
      </c>
      <c r="E18" s="43" t="s">
        <v>88</v>
      </c>
      <c r="F18" s="43" t="s">
        <v>89</v>
      </c>
      <c r="G18" s="43" t="s">
        <v>90</v>
      </c>
      <c r="H18" s="44" t="s">
        <v>91</v>
      </c>
      <c r="I18" s="44"/>
    </row>
    <row r="19" spans="1:9" s="45" customFormat="1" ht="28.8">
      <c r="A19" s="41" t="s">
        <v>92</v>
      </c>
      <c r="B19" s="42" t="s">
        <v>93</v>
      </c>
      <c r="C19" s="43" t="s">
        <v>94</v>
      </c>
      <c r="D19" s="43" t="s">
        <v>8</v>
      </c>
      <c r="E19" s="43" t="s">
        <v>95</v>
      </c>
      <c r="F19" s="43" t="s">
        <v>96</v>
      </c>
      <c r="G19" s="43" t="s">
        <v>8</v>
      </c>
      <c r="H19" s="44" t="s">
        <v>97</v>
      </c>
      <c r="I19" s="44"/>
    </row>
    <row r="20" spans="1:9" s="45" customFormat="1" ht="43.2">
      <c r="A20" s="41" t="s">
        <v>98</v>
      </c>
      <c r="B20" s="42" t="s">
        <v>99</v>
      </c>
      <c r="C20" s="43" t="s">
        <v>60</v>
      </c>
      <c r="D20" s="43" t="s">
        <v>55</v>
      </c>
      <c r="E20" s="43" t="s">
        <v>100</v>
      </c>
      <c r="F20" s="43" t="s">
        <v>101</v>
      </c>
      <c r="G20" s="43" t="s">
        <v>102</v>
      </c>
      <c r="H20" s="44" t="s">
        <v>103</v>
      </c>
      <c r="I20" s="44"/>
    </row>
    <row r="21" spans="1:9" s="45" customFormat="1">
      <c r="A21" s="41" t="s">
        <v>82</v>
      </c>
      <c r="B21" s="42" t="s">
        <v>104</v>
      </c>
      <c r="C21" s="43" t="s">
        <v>81</v>
      </c>
      <c r="D21" s="43" t="s">
        <v>8</v>
      </c>
      <c r="E21" s="43" t="s">
        <v>105</v>
      </c>
      <c r="F21" s="43" t="s">
        <v>106</v>
      </c>
      <c r="G21" s="43" t="s">
        <v>107</v>
      </c>
      <c r="H21" s="44" t="s">
        <v>108</v>
      </c>
      <c r="I21" s="44"/>
    </row>
    <row r="22" spans="1:9" s="45" customFormat="1" ht="28.8">
      <c r="A22" s="41" t="s">
        <v>109</v>
      </c>
      <c r="B22" s="42" t="s">
        <v>110</v>
      </c>
      <c r="C22" s="43" t="s">
        <v>60</v>
      </c>
      <c r="D22" s="43" t="s">
        <v>8</v>
      </c>
      <c r="E22" s="43" t="s">
        <v>111</v>
      </c>
      <c r="F22" s="43" t="s">
        <v>112</v>
      </c>
      <c r="G22" s="43" t="s">
        <v>113</v>
      </c>
      <c r="H22" s="44" t="s">
        <v>114</v>
      </c>
      <c r="I22" s="44"/>
    </row>
    <row r="23" spans="1:9" s="50" customFormat="1" ht="10.199999999999999">
      <c r="A23" s="46"/>
      <c r="B23" s="47" t="s">
        <v>115</v>
      </c>
      <c r="C23" s="47"/>
      <c r="D23" s="47"/>
      <c r="E23" s="47"/>
      <c r="F23" s="47"/>
      <c r="G23" s="48" t="s">
        <v>116</v>
      </c>
      <c r="H23" s="47"/>
      <c r="I23" s="49"/>
    </row>
    <row r="24" spans="1:9">
      <c r="A24" s="40" t="s">
        <v>117</v>
      </c>
      <c r="B24" s="40"/>
      <c r="C24" s="40"/>
      <c r="D24" s="40"/>
      <c r="E24" s="40"/>
      <c r="F24" s="40"/>
      <c r="G24" s="40"/>
      <c r="H24" s="40"/>
      <c r="I24" s="40"/>
    </row>
    <row r="25" spans="1:9" s="45" customFormat="1" ht="28.8">
      <c r="A25" s="41" t="s">
        <v>118</v>
      </c>
      <c r="B25" s="42" t="s">
        <v>119</v>
      </c>
      <c r="C25" s="43" t="s">
        <v>60</v>
      </c>
      <c r="D25" s="43" t="s">
        <v>17</v>
      </c>
      <c r="E25" s="43" t="s">
        <v>120</v>
      </c>
      <c r="F25" s="43" t="s">
        <v>121</v>
      </c>
      <c r="G25" s="43" t="s">
        <v>122</v>
      </c>
      <c r="H25" s="44" t="s">
        <v>123</v>
      </c>
      <c r="I25" s="44"/>
    </row>
    <row r="26" spans="1:9" s="45" customFormat="1" ht="28.8">
      <c r="A26" s="41" t="s">
        <v>124</v>
      </c>
      <c r="B26" s="42" t="s">
        <v>125</v>
      </c>
      <c r="C26" s="43" t="s">
        <v>126</v>
      </c>
      <c r="D26" s="43" t="s">
        <v>127</v>
      </c>
      <c r="E26" s="43" t="s">
        <v>128</v>
      </c>
      <c r="F26" s="43" t="s">
        <v>129</v>
      </c>
      <c r="G26" s="43" t="s">
        <v>130</v>
      </c>
      <c r="H26" s="44" t="s">
        <v>131</v>
      </c>
      <c r="I26" s="44"/>
    </row>
    <row r="27" spans="1:9" s="50" customFormat="1" ht="10.199999999999999">
      <c r="A27" s="46"/>
      <c r="B27" s="47" t="s">
        <v>115</v>
      </c>
      <c r="C27" s="47"/>
      <c r="D27" s="47"/>
      <c r="E27" s="47"/>
      <c r="F27" s="47"/>
      <c r="G27" s="48" t="s">
        <v>132</v>
      </c>
      <c r="H27" s="47"/>
      <c r="I27" s="49"/>
    </row>
    <row r="28" spans="1:9">
      <c r="A28" s="40" t="s">
        <v>133</v>
      </c>
      <c r="B28" s="40"/>
      <c r="C28" s="40"/>
      <c r="D28" s="40"/>
      <c r="E28" s="40"/>
      <c r="F28" s="40"/>
      <c r="G28" s="40"/>
      <c r="H28" s="40"/>
      <c r="I28" s="40"/>
    </row>
    <row r="29" spans="1:9" s="45" customFormat="1" ht="28.8">
      <c r="A29" s="41" t="s">
        <v>134</v>
      </c>
      <c r="B29" s="42" t="s">
        <v>135</v>
      </c>
      <c r="C29" s="43" t="s">
        <v>136</v>
      </c>
      <c r="D29" s="43" t="s">
        <v>137</v>
      </c>
      <c r="E29" s="43" t="s">
        <v>138</v>
      </c>
      <c r="F29" s="43" t="s">
        <v>139</v>
      </c>
      <c r="G29" s="43" t="s">
        <v>140</v>
      </c>
      <c r="H29" s="44" t="s">
        <v>141</v>
      </c>
      <c r="I29" s="44"/>
    </row>
    <row r="30" spans="1:9" s="45" customFormat="1" ht="28.8">
      <c r="A30" s="41" t="s">
        <v>142</v>
      </c>
      <c r="B30" s="42" t="s">
        <v>143</v>
      </c>
      <c r="C30" s="43" t="s">
        <v>136</v>
      </c>
      <c r="D30" s="43" t="s">
        <v>144</v>
      </c>
      <c r="E30" s="43" t="s">
        <v>145</v>
      </c>
      <c r="F30" s="43" t="s">
        <v>146</v>
      </c>
      <c r="G30" s="43" t="s">
        <v>147</v>
      </c>
      <c r="H30" s="44" t="s">
        <v>148</v>
      </c>
      <c r="I30" s="44"/>
    </row>
    <row r="31" spans="1:9" s="50" customFormat="1" ht="10.199999999999999">
      <c r="A31" s="46"/>
      <c r="B31" s="47" t="s">
        <v>115</v>
      </c>
      <c r="C31" s="47"/>
      <c r="D31" s="47"/>
      <c r="E31" s="47"/>
      <c r="F31" s="47"/>
      <c r="G31" s="48" t="s">
        <v>149</v>
      </c>
      <c r="H31" s="47"/>
      <c r="I31" s="49"/>
    </row>
    <row r="32" spans="1:9">
      <c r="A32" s="40" t="s">
        <v>150</v>
      </c>
      <c r="B32" s="40"/>
      <c r="C32" s="40"/>
      <c r="D32" s="40"/>
      <c r="E32" s="40"/>
      <c r="F32" s="40"/>
      <c r="G32" s="40"/>
      <c r="H32" s="40"/>
      <c r="I32" s="40"/>
    </row>
    <row r="33" spans="1:9" s="45" customFormat="1" ht="28.8">
      <c r="A33" s="41" t="s">
        <v>151</v>
      </c>
      <c r="B33" s="42" t="s">
        <v>152</v>
      </c>
      <c r="C33" s="43" t="s">
        <v>136</v>
      </c>
      <c r="D33" s="43" t="s">
        <v>17</v>
      </c>
      <c r="E33" s="43" t="s">
        <v>153</v>
      </c>
      <c r="F33" s="43" t="s">
        <v>154</v>
      </c>
      <c r="G33" s="43" t="s">
        <v>90</v>
      </c>
      <c r="H33" s="44" t="s">
        <v>155</v>
      </c>
      <c r="I33" s="44"/>
    </row>
    <row r="34" spans="1:9" s="45" customFormat="1">
      <c r="A34" s="41" t="s">
        <v>156</v>
      </c>
      <c r="B34" s="42" t="s">
        <v>157</v>
      </c>
      <c r="C34" s="43" t="s">
        <v>136</v>
      </c>
      <c r="D34" s="43" t="s">
        <v>57</v>
      </c>
      <c r="E34" s="43" t="s">
        <v>158</v>
      </c>
      <c r="F34" s="43" t="s">
        <v>159</v>
      </c>
      <c r="G34" s="43" t="s">
        <v>160</v>
      </c>
      <c r="H34" s="44" t="s">
        <v>161</v>
      </c>
      <c r="I34" s="44"/>
    </row>
    <row r="35" spans="1:9" s="45" customFormat="1">
      <c r="A35" s="41" t="s">
        <v>162</v>
      </c>
      <c r="B35" s="42" t="s">
        <v>163</v>
      </c>
      <c r="C35" s="43" t="s">
        <v>136</v>
      </c>
      <c r="D35" s="43" t="s">
        <v>164</v>
      </c>
      <c r="E35" s="43" t="s">
        <v>158</v>
      </c>
      <c r="F35" s="43" t="s">
        <v>159</v>
      </c>
      <c r="G35" s="43" t="s">
        <v>165</v>
      </c>
      <c r="H35" s="44" t="s">
        <v>166</v>
      </c>
      <c r="I35" s="44"/>
    </row>
    <row r="36" spans="1:9" s="45" customFormat="1">
      <c r="A36" s="41" t="s">
        <v>167</v>
      </c>
      <c r="B36" s="42" t="s">
        <v>168</v>
      </c>
      <c r="C36" s="43" t="s">
        <v>169</v>
      </c>
      <c r="D36" s="43" t="s">
        <v>118</v>
      </c>
      <c r="E36" s="43" t="s">
        <v>170</v>
      </c>
      <c r="F36" s="43" t="s">
        <v>171</v>
      </c>
      <c r="G36" s="43" t="s">
        <v>172</v>
      </c>
      <c r="H36" s="44" t="s">
        <v>173</v>
      </c>
      <c r="I36" s="44"/>
    </row>
    <row r="37" spans="1:9" s="45" customFormat="1">
      <c r="A37" s="41" t="s">
        <v>174</v>
      </c>
      <c r="B37" s="42" t="s">
        <v>175</v>
      </c>
      <c r="C37" s="43" t="s">
        <v>169</v>
      </c>
      <c r="D37" s="43" t="s">
        <v>156</v>
      </c>
      <c r="E37" s="43" t="s">
        <v>170</v>
      </c>
      <c r="F37" s="43" t="s">
        <v>171</v>
      </c>
      <c r="G37" s="43" t="s">
        <v>176</v>
      </c>
      <c r="H37" s="44" t="s">
        <v>177</v>
      </c>
      <c r="I37" s="44"/>
    </row>
    <row r="38" spans="1:9" s="45" customFormat="1">
      <c r="A38" s="41" t="s">
        <v>178</v>
      </c>
      <c r="B38" s="42" t="s">
        <v>179</v>
      </c>
      <c r="C38" s="43" t="s">
        <v>169</v>
      </c>
      <c r="D38" s="43" t="s">
        <v>55</v>
      </c>
      <c r="E38" s="43" t="s">
        <v>180</v>
      </c>
      <c r="F38" s="43" t="s">
        <v>181</v>
      </c>
      <c r="G38" s="43" t="s">
        <v>182</v>
      </c>
      <c r="H38" s="44" t="s">
        <v>183</v>
      </c>
      <c r="I38" s="44"/>
    </row>
    <row r="39" spans="1:9" s="45" customFormat="1">
      <c r="A39" s="41" t="s">
        <v>184</v>
      </c>
      <c r="B39" s="42" t="s">
        <v>185</v>
      </c>
      <c r="C39" s="43" t="s">
        <v>136</v>
      </c>
      <c r="D39" s="43" t="s">
        <v>8</v>
      </c>
      <c r="E39" s="43" t="s">
        <v>186</v>
      </c>
      <c r="F39" s="43" t="s">
        <v>187</v>
      </c>
      <c r="G39" s="43" t="s">
        <v>188</v>
      </c>
      <c r="H39" s="44" t="s">
        <v>189</v>
      </c>
      <c r="I39" s="44"/>
    </row>
    <row r="40" spans="1:9" s="45" customFormat="1">
      <c r="A40" s="41" t="s">
        <v>190</v>
      </c>
      <c r="B40" s="42" t="s">
        <v>191</v>
      </c>
      <c r="C40" s="43" t="s">
        <v>60</v>
      </c>
      <c r="D40" s="43" t="s">
        <v>17</v>
      </c>
      <c r="E40" s="43" t="s">
        <v>192</v>
      </c>
      <c r="F40" s="43" t="s">
        <v>193</v>
      </c>
      <c r="G40" s="43" t="s">
        <v>194</v>
      </c>
      <c r="H40" s="44" t="s">
        <v>195</v>
      </c>
      <c r="I40" s="44"/>
    </row>
    <row r="41" spans="1:9" s="45" customFormat="1" ht="28.8">
      <c r="A41" s="41" t="s">
        <v>196</v>
      </c>
      <c r="B41" s="42" t="s">
        <v>197</v>
      </c>
      <c r="C41" s="43" t="s">
        <v>136</v>
      </c>
      <c r="D41" s="43" t="s">
        <v>198</v>
      </c>
      <c r="E41" s="43" t="s">
        <v>199</v>
      </c>
      <c r="F41" s="43" t="s">
        <v>200</v>
      </c>
      <c r="G41" s="43" t="s">
        <v>201</v>
      </c>
      <c r="H41" s="44" t="s">
        <v>202</v>
      </c>
      <c r="I41" s="44"/>
    </row>
    <row r="42" spans="1:9" s="45" customFormat="1">
      <c r="A42" s="41" t="s">
        <v>203</v>
      </c>
      <c r="B42" s="42" t="s">
        <v>204</v>
      </c>
      <c r="C42" s="43" t="s">
        <v>136</v>
      </c>
      <c r="D42" s="43" t="s">
        <v>205</v>
      </c>
      <c r="E42" s="43" t="s">
        <v>158</v>
      </c>
      <c r="F42" s="43" t="s">
        <v>159</v>
      </c>
      <c r="G42" s="43" t="s">
        <v>206</v>
      </c>
      <c r="H42" s="44" t="s">
        <v>207</v>
      </c>
      <c r="I42" s="44"/>
    </row>
    <row r="43" spans="1:9" s="45" customFormat="1" ht="28.8">
      <c r="A43" s="41" t="s">
        <v>208</v>
      </c>
      <c r="B43" s="42" t="s">
        <v>209</v>
      </c>
      <c r="C43" s="43" t="s">
        <v>60</v>
      </c>
      <c r="D43" s="43" t="s">
        <v>8</v>
      </c>
      <c r="E43" s="43" t="s">
        <v>210</v>
      </c>
      <c r="F43" s="43" t="s">
        <v>211</v>
      </c>
      <c r="G43" s="43" t="s">
        <v>212</v>
      </c>
      <c r="H43" s="44" t="s">
        <v>213</v>
      </c>
      <c r="I43" s="44"/>
    </row>
    <row r="44" spans="1:9" s="45" customFormat="1" ht="28.8">
      <c r="A44" s="41" t="s">
        <v>214</v>
      </c>
      <c r="B44" s="42" t="s">
        <v>215</v>
      </c>
      <c r="C44" s="43" t="s">
        <v>169</v>
      </c>
      <c r="D44" s="43" t="s">
        <v>216</v>
      </c>
      <c r="E44" s="43" t="s">
        <v>180</v>
      </c>
      <c r="F44" s="43" t="s">
        <v>181</v>
      </c>
      <c r="G44" s="43" t="s">
        <v>217</v>
      </c>
      <c r="H44" s="44" t="s">
        <v>218</v>
      </c>
      <c r="I44" s="44"/>
    </row>
    <row r="45" spans="1:9" s="45" customFormat="1">
      <c r="A45" s="41" t="s">
        <v>219</v>
      </c>
      <c r="B45" s="42" t="s">
        <v>220</v>
      </c>
      <c r="C45" s="43" t="s">
        <v>60</v>
      </c>
      <c r="D45" s="43" t="s">
        <v>8</v>
      </c>
      <c r="E45" s="43" t="s">
        <v>192</v>
      </c>
      <c r="F45" s="43" t="s">
        <v>193</v>
      </c>
      <c r="G45" s="43" t="s">
        <v>221</v>
      </c>
      <c r="H45" s="44" t="s">
        <v>189</v>
      </c>
      <c r="I45" s="44"/>
    </row>
    <row r="46" spans="1:9" s="50" customFormat="1" ht="10.199999999999999">
      <c r="A46" s="46"/>
      <c r="B46" s="47" t="s">
        <v>115</v>
      </c>
      <c r="C46" s="47"/>
      <c r="D46" s="47"/>
      <c r="E46" s="47"/>
      <c r="F46" s="47"/>
      <c r="G46" s="48" t="s">
        <v>222</v>
      </c>
      <c r="H46" s="47"/>
      <c r="I46" s="49"/>
    </row>
    <row r="47" spans="1:9">
      <c r="A47" s="40" t="s">
        <v>223</v>
      </c>
      <c r="B47" s="40"/>
      <c r="C47" s="40"/>
      <c r="D47" s="40"/>
      <c r="E47" s="40"/>
      <c r="F47" s="40"/>
      <c r="G47" s="40"/>
      <c r="H47" s="40"/>
      <c r="I47" s="40"/>
    </row>
    <row r="48" spans="1:9" s="45" customFormat="1">
      <c r="A48" s="41" t="s">
        <v>224</v>
      </c>
      <c r="B48" s="42" t="s">
        <v>225</v>
      </c>
      <c r="C48" s="43" t="s">
        <v>60</v>
      </c>
      <c r="D48" s="43" t="s">
        <v>31</v>
      </c>
      <c r="E48" s="43" t="s">
        <v>226</v>
      </c>
      <c r="F48" s="43" t="s">
        <v>159</v>
      </c>
      <c r="G48" s="43" t="s">
        <v>227</v>
      </c>
      <c r="H48" s="44" t="s">
        <v>228</v>
      </c>
      <c r="I48" s="44"/>
    </row>
    <row r="49" spans="1:9" s="45" customFormat="1" ht="28.8">
      <c r="A49" s="41" t="s">
        <v>229</v>
      </c>
      <c r="B49" s="42" t="s">
        <v>230</v>
      </c>
      <c r="C49" s="43" t="s">
        <v>60</v>
      </c>
      <c r="D49" s="43" t="s">
        <v>8</v>
      </c>
      <c r="E49" s="43" t="s">
        <v>231</v>
      </c>
      <c r="F49" s="43" t="s">
        <v>232</v>
      </c>
      <c r="G49" s="43" t="s">
        <v>232</v>
      </c>
      <c r="H49" s="44" t="s">
        <v>233</v>
      </c>
      <c r="I49" s="44"/>
    </row>
    <row r="50" spans="1:9" s="45" customFormat="1">
      <c r="A50" s="41" t="s">
        <v>234</v>
      </c>
      <c r="B50" s="42" t="s">
        <v>235</v>
      </c>
      <c r="C50" s="43" t="s">
        <v>94</v>
      </c>
      <c r="D50" s="43" t="s">
        <v>8</v>
      </c>
      <c r="E50" s="43" t="s">
        <v>95</v>
      </c>
      <c r="F50" s="43" t="s">
        <v>96</v>
      </c>
      <c r="G50" s="43" t="s">
        <v>8</v>
      </c>
      <c r="H50" s="44" t="s">
        <v>236</v>
      </c>
      <c r="I50" s="44"/>
    </row>
    <row r="51" spans="1:9" s="50" customFormat="1" ht="10.8" thickBot="1">
      <c r="A51" s="46"/>
      <c r="B51" s="47" t="s">
        <v>115</v>
      </c>
      <c r="C51" s="47"/>
      <c r="D51" s="47"/>
      <c r="E51" s="47"/>
      <c r="F51" s="47"/>
      <c r="G51" s="48" t="s">
        <v>237</v>
      </c>
      <c r="H51" s="47"/>
      <c r="I51" s="49"/>
    </row>
    <row r="52" spans="1:9" s="56" customFormat="1">
      <c r="A52" s="51"/>
      <c r="B52" s="52" t="s">
        <v>33</v>
      </c>
      <c r="C52" s="53"/>
      <c r="D52" s="53"/>
      <c r="E52" s="53"/>
      <c r="F52" s="53"/>
      <c r="G52" s="54" t="s">
        <v>238</v>
      </c>
      <c r="H52" s="53"/>
      <c r="I52" s="55"/>
    </row>
    <row r="53" spans="1:9">
      <c r="A53" s="57"/>
      <c r="B53" s="58" t="s">
        <v>239</v>
      </c>
      <c r="C53" s="56"/>
      <c r="D53" s="56"/>
      <c r="E53" s="56"/>
      <c r="F53" s="56"/>
      <c r="G53" s="59" t="s">
        <v>19</v>
      </c>
      <c r="I53" s="60"/>
    </row>
    <row r="54" spans="1:9" ht="15" thickBot="1">
      <c r="A54" s="57"/>
      <c r="B54" s="61" t="s">
        <v>27</v>
      </c>
      <c r="C54" s="62"/>
      <c r="D54" s="62"/>
      <c r="E54" s="62"/>
      <c r="F54" s="62"/>
      <c r="G54" s="63" t="s">
        <v>238</v>
      </c>
      <c r="I54" s="60"/>
    </row>
    <row r="55" spans="1:9">
      <c r="A55" s="57"/>
      <c r="B55" s="50" t="s">
        <v>240</v>
      </c>
      <c r="D55" s="50" t="s">
        <v>241</v>
      </c>
      <c r="G55" s="64">
        <v>11971.14</v>
      </c>
      <c r="I55" s="60"/>
    </row>
    <row r="56" spans="1:9">
      <c r="A56" s="57"/>
      <c r="B56" s="50" t="s">
        <v>242</v>
      </c>
      <c r="G56" s="64">
        <v>15107.58</v>
      </c>
      <c r="I56" s="60"/>
    </row>
    <row r="57" spans="1:9" s="50" customFormat="1" ht="5.25" customHeight="1" thickBot="1">
      <c r="A57" s="65"/>
      <c r="B57" s="61"/>
      <c r="C57" s="61"/>
      <c r="D57" s="61"/>
      <c r="E57" s="61"/>
      <c r="F57" s="61"/>
      <c r="G57" s="63"/>
      <c r="H57" s="61"/>
      <c r="I57" s="66"/>
    </row>
    <row r="61" spans="1:9">
      <c r="B61" s="67" t="s">
        <v>243</v>
      </c>
      <c r="C61" s="68"/>
      <c r="D61" s="68"/>
      <c r="E61" s="67" t="s">
        <v>41</v>
      </c>
    </row>
    <row r="62" spans="1:9">
      <c r="B62" s="69" t="s">
        <v>244</v>
      </c>
    </row>
    <row r="65" spans="2:7">
      <c r="B65" s="27" t="s">
        <v>245</v>
      </c>
    </row>
    <row r="67" spans="2:7">
      <c r="G67" s="70"/>
    </row>
  </sheetData>
  <mergeCells count="41">
    <mergeCell ref="H45:I45"/>
    <mergeCell ref="A47:I47"/>
    <mergeCell ref="H48:I48"/>
    <mergeCell ref="H49:I49"/>
    <mergeCell ref="H50:I50"/>
    <mergeCell ref="H39:I39"/>
    <mergeCell ref="H40:I40"/>
    <mergeCell ref="H41:I41"/>
    <mergeCell ref="H42:I42"/>
    <mergeCell ref="H43:I43"/>
    <mergeCell ref="H44:I44"/>
    <mergeCell ref="H33:I33"/>
    <mergeCell ref="H34:I34"/>
    <mergeCell ref="H35:I35"/>
    <mergeCell ref="H36:I36"/>
    <mergeCell ref="H37:I37"/>
    <mergeCell ref="H38:I38"/>
    <mergeCell ref="H25:I25"/>
    <mergeCell ref="H26:I26"/>
    <mergeCell ref="A28:I28"/>
    <mergeCell ref="H29:I29"/>
    <mergeCell ref="H30:I30"/>
    <mergeCell ref="A32:I32"/>
    <mergeCell ref="H18:I18"/>
    <mergeCell ref="H19:I19"/>
    <mergeCell ref="H20:I20"/>
    <mergeCell ref="H21:I21"/>
    <mergeCell ref="H22:I22"/>
    <mergeCell ref="A24:I24"/>
    <mergeCell ref="H12:I12"/>
    <mergeCell ref="H13:I13"/>
    <mergeCell ref="H14:I14"/>
    <mergeCell ref="H15:I15"/>
    <mergeCell ref="H16:I16"/>
    <mergeCell ref="H17:I17"/>
    <mergeCell ref="A2:H2"/>
    <mergeCell ref="A3:H3"/>
    <mergeCell ref="H8:I8"/>
    <mergeCell ref="H9:I9"/>
    <mergeCell ref="A10:I10"/>
    <mergeCell ref="H11:I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workbookViewId="0">
      <selection activeCell="J22" sqref="J22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5.664062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71" t="s">
        <v>246</v>
      </c>
    </row>
    <row r="2" spans="2:8" ht="19.5" customHeight="1">
      <c r="B2" s="72" t="s">
        <v>247</v>
      </c>
      <c r="C2" s="72"/>
      <c r="D2" s="72"/>
      <c r="E2" s="72"/>
      <c r="F2" s="72"/>
      <c r="G2" s="72"/>
    </row>
    <row r="3" spans="2:8" ht="17.25" customHeight="1">
      <c r="C3" s="73" t="s">
        <v>248</v>
      </c>
      <c r="D3" s="73"/>
      <c r="E3" s="73"/>
      <c r="F3" s="73"/>
      <c r="G3" s="74"/>
      <c r="H3" s="74"/>
    </row>
    <row r="4" spans="2:8" ht="34.5" customHeight="1">
      <c r="B4" s="75" t="s">
        <v>249</v>
      </c>
      <c r="C4" s="75"/>
      <c r="D4" s="75"/>
      <c r="E4" s="75"/>
      <c r="F4" s="75"/>
    </row>
    <row r="5" spans="2:8" ht="23.25" customHeight="1">
      <c r="C5" s="76">
        <v>1</v>
      </c>
      <c r="D5" s="77" t="s">
        <v>250</v>
      </c>
      <c r="E5" s="77"/>
      <c r="F5" s="77"/>
    </row>
    <row r="7" spans="2:8">
      <c r="B7" s="78" t="s">
        <v>251</v>
      </c>
      <c r="C7" s="78"/>
      <c r="D7" s="78"/>
    </row>
    <row r="8" spans="2:8" ht="16.5" customHeight="1">
      <c r="B8" s="79" t="s">
        <v>252</v>
      </c>
      <c r="C8" s="79"/>
      <c r="D8" s="80">
        <v>5480.4</v>
      </c>
      <c r="E8" s="81" t="s">
        <v>253</v>
      </c>
    </row>
    <row r="9" spans="2:8" ht="14.25" customHeight="1">
      <c r="B9" s="79" t="s">
        <v>254</v>
      </c>
      <c r="C9" s="79"/>
      <c r="D9" s="82" t="s">
        <v>19</v>
      </c>
      <c r="E9" s="81" t="s">
        <v>253</v>
      </c>
    </row>
    <row r="10" spans="2:8" ht="14.25" customHeight="1">
      <c r="B10" s="79" t="s">
        <v>255</v>
      </c>
      <c r="C10" s="79"/>
      <c r="D10" s="80">
        <v>17161.2</v>
      </c>
      <c r="E10" s="81" t="s">
        <v>253</v>
      </c>
    </row>
    <row r="11" spans="2:8" ht="28.5" customHeight="1">
      <c r="B11" s="13" t="s">
        <v>256</v>
      </c>
      <c r="C11" s="13" t="s">
        <v>257</v>
      </c>
      <c r="D11" s="13" t="s">
        <v>258</v>
      </c>
      <c r="E11" s="83" t="s">
        <v>259</v>
      </c>
      <c r="F11" s="83" t="s">
        <v>260</v>
      </c>
    </row>
    <row r="12" spans="2:8" ht="16.5" customHeight="1">
      <c r="B12" s="13" t="s">
        <v>8</v>
      </c>
      <c r="C12" s="13" t="s">
        <v>17</v>
      </c>
      <c r="D12" s="13" t="s">
        <v>20</v>
      </c>
      <c r="E12" s="13" t="s">
        <v>55</v>
      </c>
      <c r="F12" s="13" t="s">
        <v>28</v>
      </c>
    </row>
    <row r="13" spans="2:8" ht="13.5" customHeight="1">
      <c r="B13" s="84">
        <v>1</v>
      </c>
      <c r="C13" s="85" t="s">
        <v>252</v>
      </c>
      <c r="D13" s="86"/>
      <c r="E13" s="86"/>
      <c r="F13" s="86"/>
    </row>
    <row r="14" spans="2:8">
      <c r="B14" s="86"/>
      <c r="C14" s="86" t="s">
        <v>261</v>
      </c>
      <c r="D14" s="87">
        <v>4110.3</v>
      </c>
      <c r="E14" s="87">
        <v>10.68</v>
      </c>
      <c r="F14" s="87">
        <v>43911.54</v>
      </c>
    </row>
    <row r="15" spans="2:8">
      <c r="B15" s="86"/>
      <c r="C15" s="86" t="s">
        <v>262</v>
      </c>
      <c r="D15" s="87">
        <v>1370.1</v>
      </c>
      <c r="E15" s="87">
        <v>7.48</v>
      </c>
      <c r="F15" s="87">
        <v>10246.02</v>
      </c>
    </row>
    <row r="16" spans="2:8">
      <c r="B16" s="86"/>
      <c r="C16" s="86" t="s">
        <v>263</v>
      </c>
      <c r="D16" s="88" t="s">
        <v>19</v>
      </c>
      <c r="E16" s="89"/>
      <c r="F16" s="89"/>
    </row>
    <row r="17" spans="2:7">
      <c r="B17" s="90"/>
      <c r="C17" s="91" t="s">
        <v>33</v>
      </c>
      <c r="D17" s="92">
        <v>5480.4</v>
      </c>
      <c r="E17" s="90"/>
      <c r="F17" s="92">
        <v>54157.56</v>
      </c>
    </row>
    <row r="18" spans="2:7" ht="13.5" customHeight="1">
      <c r="B18" s="84">
        <v>2</v>
      </c>
      <c r="C18" s="85" t="s">
        <v>254</v>
      </c>
      <c r="D18" s="86"/>
      <c r="E18" s="86"/>
      <c r="F18" s="86"/>
    </row>
    <row r="19" spans="2:7">
      <c r="B19" s="86"/>
      <c r="C19" s="86" t="s">
        <v>261</v>
      </c>
      <c r="D19" s="88" t="s">
        <v>19</v>
      </c>
      <c r="E19" s="88" t="s">
        <v>19</v>
      </c>
      <c r="F19" s="88" t="s">
        <v>19</v>
      </c>
    </row>
    <row r="20" spans="2:7">
      <c r="B20" s="86"/>
      <c r="C20" s="86" t="s">
        <v>262</v>
      </c>
      <c r="D20" s="88" t="s">
        <v>19</v>
      </c>
      <c r="E20" s="88" t="s">
        <v>19</v>
      </c>
      <c r="F20" s="88" t="s">
        <v>19</v>
      </c>
    </row>
    <row r="21" spans="2:7">
      <c r="B21" s="86"/>
      <c r="C21" s="86" t="s">
        <v>263</v>
      </c>
      <c r="D21" s="88" t="s">
        <v>19</v>
      </c>
      <c r="E21" s="89"/>
      <c r="F21" s="89"/>
    </row>
    <row r="22" spans="2:7">
      <c r="B22" s="90"/>
      <c r="C22" s="91" t="s">
        <v>33</v>
      </c>
      <c r="D22" s="93" t="s">
        <v>19</v>
      </c>
      <c r="E22" s="90"/>
      <c r="F22" s="93" t="s">
        <v>19</v>
      </c>
    </row>
    <row r="23" spans="2:7" ht="13.5" customHeight="1">
      <c r="B23" s="84">
        <v>3</v>
      </c>
      <c r="C23" s="85" t="s">
        <v>255</v>
      </c>
      <c r="D23" s="86"/>
      <c r="E23" s="86"/>
      <c r="F23" s="86"/>
    </row>
    <row r="24" spans="2:7">
      <c r="B24" s="86"/>
      <c r="C24" s="86" t="s">
        <v>261</v>
      </c>
      <c r="D24" s="87">
        <v>12870.9</v>
      </c>
      <c r="E24" s="87">
        <v>1.96</v>
      </c>
      <c r="F24" s="87">
        <v>25207.919999999998</v>
      </c>
    </row>
    <row r="25" spans="2:7">
      <c r="B25" s="86"/>
      <c r="C25" s="86" t="s">
        <v>262</v>
      </c>
      <c r="D25" s="87">
        <v>4290.3</v>
      </c>
      <c r="E25" s="87">
        <v>1.37</v>
      </c>
      <c r="F25" s="87">
        <v>5881.83</v>
      </c>
    </row>
    <row r="26" spans="2:7">
      <c r="B26" s="86"/>
      <c r="C26" s="86" t="s">
        <v>263</v>
      </c>
      <c r="D26" s="88" t="s">
        <v>19</v>
      </c>
      <c r="E26" s="89"/>
      <c r="F26" s="89"/>
    </row>
    <row r="27" spans="2:7">
      <c r="B27" s="90"/>
      <c r="C27" s="91" t="s">
        <v>33</v>
      </c>
      <c r="D27" s="92">
        <v>17161.2</v>
      </c>
      <c r="E27" s="90"/>
      <c r="F27" s="92">
        <v>31089.75</v>
      </c>
    </row>
    <row r="28" spans="2:7" ht="14.25" customHeight="1">
      <c r="B28" s="94"/>
      <c r="C28" s="95" t="s">
        <v>27</v>
      </c>
      <c r="D28" s="96">
        <v>22641.599999999999</v>
      </c>
      <c r="E28" s="94"/>
      <c r="F28" s="96">
        <v>85247.31</v>
      </c>
      <c r="G28" s="56"/>
    </row>
    <row r="29" spans="2:7" ht="31.5" customHeight="1">
      <c r="C29" s="76">
        <v>2</v>
      </c>
      <c r="D29" s="77" t="s">
        <v>264</v>
      </c>
      <c r="E29" s="77"/>
      <c r="F29" s="77"/>
    </row>
    <row r="31" spans="2:7">
      <c r="B31" s="97" t="s">
        <v>265</v>
      </c>
      <c r="C31" s="97"/>
      <c r="D31" s="80">
        <v>3298.2</v>
      </c>
      <c r="E31" s="81" t="s">
        <v>253</v>
      </c>
    </row>
    <row r="32" spans="2:7" ht="26.4">
      <c r="B32" s="13" t="s">
        <v>256</v>
      </c>
      <c r="C32" s="13" t="s">
        <v>266</v>
      </c>
      <c r="D32" s="13" t="s">
        <v>258</v>
      </c>
      <c r="E32" s="83" t="s">
        <v>259</v>
      </c>
      <c r="F32" s="83" t="s">
        <v>260</v>
      </c>
    </row>
    <row r="33" spans="2:6">
      <c r="B33" s="13" t="s">
        <v>8</v>
      </c>
      <c r="C33" s="13" t="s">
        <v>17</v>
      </c>
      <c r="D33" s="13" t="s">
        <v>20</v>
      </c>
      <c r="E33" s="13" t="s">
        <v>55</v>
      </c>
      <c r="F33" s="13" t="s">
        <v>28</v>
      </c>
    </row>
    <row r="34" spans="2:6" ht="12.75" customHeight="1">
      <c r="B34" s="98">
        <v>1</v>
      </c>
      <c r="C34" s="99" t="s">
        <v>267</v>
      </c>
      <c r="D34" s="86"/>
      <c r="E34" s="86"/>
      <c r="F34" s="86"/>
    </row>
    <row r="35" spans="2:6">
      <c r="B35" s="86"/>
      <c r="C35" s="86" t="s">
        <v>261</v>
      </c>
      <c r="D35" s="87">
        <v>3298.2</v>
      </c>
      <c r="E35" s="87">
        <v>19.850000000000001</v>
      </c>
      <c r="F35" s="87">
        <v>65453.16</v>
      </c>
    </row>
    <row r="36" spans="2:6">
      <c r="B36" s="86"/>
      <c r="C36" s="86" t="s">
        <v>263</v>
      </c>
      <c r="D36" s="88" t="s">
        <v>19</v>
      </c>
      <c r="E36" s="89"/>
      <c r="F36" s="89"/>
    </row>
    <row r="37" spans="2:6">
      <c r="B37" s="90"/>
      <c r="C37" s="91" t="s">
        <v>33</v>
      </c>
      <c r="D37" s="92">
        <v>3298.2</v>
      </c>
      <c r="E37" s="90"/>
      <c r="F37" s="92">
        <v>65453.16</v>
      </c>
    </row>
    <row r="38" spans="2:6" ht="29.25" customHeight="1">
      <c r="C38" s="76">
        <v>3</v>
      </c>
      <c r="D38" s="77" t="s">
        <v>268</v>
      </c>
      <c r="E38" s="77"/>
      <c r="F38" s="77"/>
    </row>
    <row r="39" spans="2:6" ht="28.5" customHeight="1">
      <c r="B39" s="100" t="s">
        <v>269</v>
      </c>
      <c r="C39" s="100" t="s">
        <v>270</v>
      </c>
      <c r="D39" s="101" t="s">
        <v>19</v>
      </c>
      <c r="E39" s="102" t="s">
        <v>11</v>
      </c>
    </row>
    <row r="40" spans="2:6" ht="15" customHeight="1">
      <c r="B40" s="100" t="s">
        <v>271</v>
      </c>
      <c r="C40" s="67" t="s">
        <v>272</v>
      </c>
      <c r="D40" s="103" t="s">
        <v>19</v>
      </c>
      <c r="E40" s="69" t="s">
        <v>11</v>
      </c>
    </row>
    <row r="41" spans="2:6" ht="14.25" customHeight="1">
      <c r="B41" s="100" t="s">
        <v>273</v>
      </c>
      <c r="C41" s="100" t="s">
        <v>274</v>
      </c>
      <c r="D41" s="104" t="s">
        <v>19</v>
      </c>
      <c r="E41" s="100" t="s">
        <v>275</v>
      </c>
    </row>
    <row r="42" spans="2:6" ht="16.5" customHeight="1">
      <c r="C42" s="105" t="s">
        <v>16</v>
      </c>
      <c r="D42" s="103" t="s">
        <v>19</v>
      </c>
      <c r="E42" s="69" t="s">
        <v>11</v>
      </c>
    </row>
    <row r="43" spans="2:6" ht="21" customHeight="1">
      <c r="C43" s="106" t="s">
        <v>276</v>
      </c>
      <c r="D43" s="107">
        <v>150700.47</v>
      </c>
      <c r="E43" s="108" t="s">
        <v>11</v>
      </c>
    </row>
    <row r="44" spans="2:6" ht="47.25" customHeight="1"/>
    <row r="45" spans="2:6">
      <c r="C45" s="109" t="s">
        <v>277</v>
      </c>
      <c r="D45" s="110"/>
      <c r="F45" s="111" t="s">
        <v>41</v>
      </c>
    </row>
    <row r="46" spans="2:6" ht="9" customHeight="1">
      <c r="C46" s="109"/>
      <c r="D46" s="110"/>
      <c r="F46" s="111"/>
    </row>
    <row r="47" spans="2:6">
      <c r="C47" s="109" t="s">
        <v>278</v>
      </c>
      <c r="D47" s="110"/>
      <c r="F47" s="111" t="s">
        <v>279</v>
      </c>
    </row>
    <row r="48" spans="2:6" ht="8.25" customHeight="1">
      <c r="F48" s="112"/>
    </row>
    <row r="49" spans="3:6">
      <c r="C49" s="109" t="s">
        <v>280</v>
      </c>
      <c r="F49" s="111" t="s">
        <v>281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2020-02-11T11:18:19Z</dcterms:modified>
</cp:coreProperties>
</file>